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9BEDE919-251F-4F2D-A8F1-5F6FFB4923AF}" xr6:coauthVersionLast="47" xr6:coauthVersionMax="47" xr10:uidLastSave="{00000000-0000-0000-0000-000000000000}"/>
  <bookViews>
    <workbookView xWindow="-108" yWindow="-108" windowWidth="23256" windowHeight="12456" xr2:uid="{F9652A64-AEE5-4412-8F45-433918DF22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K3" i="1" s="1"/>
  <c r="J2" i="1"/>
  <c r="K2" i="1" s="1"/>
  <c r="G2" i="1"/>
  <c r="M2" i="1" l="1"/>
  <c r="N2" i="1"/>
  <c r="M3" i="1"/>
  <c r="N3" i="1" s="1"/>
  <c r="N4" i="1" l="1"/>
</calcChain>
</file>

<file path=xl/sharedStrings.xml><?xml version="1.0" encoding="utf-8"?>
<sst xmlns="http://schemas.openxmlformats.org/spreadsheetml/2006/main" count="18" uniqueCount="18">
  <si>
    <t>SR NO</t>
  </si>
  <si>
    <t xml:space="preserve">NAME </t>
  </si>
  <si>
    <t xml:space="preserve">VEHICLE NO. </t>
  </si>
  <si>
    <t>POLICY NO.</t>
  </si>
  <si>
    <t>OD+ZD</t>
  </si>
  <si>
    <t>PAYOUT %</t>
  </si>
  <si>
    <t>AMT</t>
  </si>
  <si>
    <t xml:space="preserve">NET </t>
  </si>
  <si>
    <t xml:space="preserve">PERCENTAGE </t>
  </si>
  <si>
    <t xml:space="preserve">PAYABLE AMT </t>
  </si>
  <si>
    <t>SUB TOTAL</t>
  </si>
  <si>
    <t>TDS</t>
  </si>
  <si>
    <t xml:space="preserve"> TDS AMT </t>
  </si>
  <si>
    <t xml:space="preserve">PAID AMT </t>
  </si>
  <si>
    <t>JYOTI GAIKWAD</t>
  </si>
  <si>
    <t>MH12WE6071</t>
  </si>
  <si>
    <t>SOMNATH GORE</t>
  </si>
  <si>
    <t>MH12SX5912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</si>
</sst>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6FED-7759-4105-A4E4-95652FCB860C}">
  <dimension ref="A1:N4"/>
  <sheetViews>
    <sheetView tabSelected="1" workbookViewId="0">
      <selection sqref="A1:N4"/>
    </sheetView>
  </sheetViews>
  <sheetFormatPr defaultRowHeight="14.4" x14ac:dyDescent="0.3"/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>
        <v>1</v>
      </c>
      <c r="B2" s="2" t="s">
        <v>14</v>
      </c>
      <c r="C2" s="2" t="s">
        <v>15</v>
      </c>
      <c r="D2" s="2"/>
      <c r="E2" s="2">
        <v>17070</v>
      </c>
      <c r="F2" s="2">
        <v>20</v>
      </c>
      <c r="G2" s="2">
        <f>E2*F2/100</f>
        <v>3414</v>
      </c>
      <c r="H2" s="3">
        <v>0</v>
      </c>
      <c r="I2" s="4">
        <v>0</v>
      </c>
      <c r="J2" s="4">
        <f>H2*I2%</f>
        <v>0</v>
      </c>
      <c r="K2" s="4">
        <f>J2+G2</f>
        <v>3414</v>
      </c>
      <c r="L2" s="5">
        <v>2</v>
      </c>
      <c r="M2" s="6">
        <f>K2*L2%</f>
        <v>68.28</v>
      </c>
      <c r="N2" s="6">
        <f>K2-M2</f>
        <v>3345.72</v>
      </c>
    </row>
    <row r="3" spans="1:14" x14ac:dyDescent="0.3">
      <c r="A3" s="2">
        <v>2</v>
      </c>
      <c r="B3" s="2" t="s">
        <v>16</v>
      </c>
      <c r="C3" s="2" t="s">
        <v>17</v>
      </c>
      <c r="D3" s="2"/>
      <c r="E3" s="2">
        <v>0</v>
      </c>
      <c r="F3" s="2"/>
      <c r="G3" s="2"/>
      <c r="H3" s="3">
        <v>19005</v>
      </c>
      <c r="I3" s="4">
        <v>50</v>
      </c>
      <c r="J3" s="4">
        <f>H3*I3/100</f>
        <v>9502.5</v>
      </c>
      <c r="K3" s="4">
        <f>J3+G3</f>
        <v>9502.5</v>
      </c>
      <c r="L3" s="5">
        <v>2</v>
      </c>
      <c r="M3" s="6">
        <f>K3*L3%</f>
        <v>190.05</v>
      </c>
      <c r="N3" s="6">
        <f>K3-M3</f>
        <v>9312.4500000000007</v>
      </c>
    </row>
    <row r="4" spans="1:14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6">
        <f>SUM(N2:N3)</f>
        <v>12658.17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2025-11-24T14:45:49Z</dcterms:created>
  <dcterms:modified xsi:type="dcterms:W3CDTF">2025-11-24T14:46:16Z</dcterms:modified>
</cp:coreProperties>
</file>