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1DEA5B6E-2C6C-4297-8530-C3D73FBA01F2}" xr6:coauthVersionLast="47" xr6:coauthVersionMax="47" xr10:uidLastSave="{00000000-0000-0000-0000-000000000000}"/>
  <bookViews>
    <workbookView xWindow="-120" yWindow="-120" windowWidth="29040" windowHeight="15720" xr2:uid="{C89B7F86-6AE3-4132-8732-D9DCEB2CE97B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1" l="1"/>
  <c r="K6" i="1"/>
  <c r="L3" i="1"/>
  <c r="L2" i="1"/>
  <c r="L4" i="1" s="1"/>
  <c r="N2" i="1" l="1"/>
  <c r="N3" i="1"/>
  <c r="O3" i="1" s="1"/>
  <c r="O2" i="1"/>
  <c r="O4" i="1" l="1"/>
</calcChain>
</file>

<file path=xl/sharedStrings.xml><?xml version="1.0" encoding="utf-8"?>
<sst xmlns="http://schemas.openxmlformats.org/spreadsheetml/2006/main" count="60" uniqueCount="34">
  <si>
    <t>vehicle_number</t>
  </si>
  <si>
    <t>policy_number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</si>
  <si>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</si>
  <si>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</si>
  <si>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</si>
  <si>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</si>
  <si>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</si>
  <si>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</si>
  <si>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 xml:space="preserve">PO </t>
  </si>
  <si>
    <t xml:space="preserve">TDS % </t>
  </si>
  <si>
    <t>TDS Amt</t>
  </si>
  <si>
    <t xml:space="preserve">POLICY HOLDER NAME </t>
  </si>
  <si>
    <t>SANDIP SONBA PAWAR</t>
  </si>
  <si>
    <t>MH-12-TV-0494</t>
  </si>
  <si>
    <t>2315 2079 8863 7500 000</t>
  </si>
  <si>
    <t>SHIVAJI WAMAN PACHPUTE</t>
  </si>
  <si>
    <t>2315 2079 9006 7500 000</t>
  </si>
  <si>
    <t>MH-12-KP-4014</t>
  </si>
  <si>
    <t xml:space="preserve">PO AMT </t>
  </si>
  <si>
    <t xml:space="preserve">AMT </t>
  </si>
  <si>
    <t xml:space="preserve">date </t>
  </si>
  <si>
    <t xml:space="preserve">DATE </t>
  </si>
  <si>
    <t>ASHOK BABU GAJARE</t>
  </si>
  <si>
    <t>MH-12-SF-2328</t>
  </si>
  <si>
    <t>2315 2080 1637 9600 000</t>
  </si>
  <si>
    <t>GCV</t>
  </si>
  <si>
    <t xml:space="preserve">SEGMNMENT </t>
  </si>
  <si>
    <t xml:space="preserve">COMPANY NAME </t>
  </si>
  <si>
    <t xml:space="preserve">HDFC </t>
  </si>
  <si>
    <t>ICICI</t>
  </si>
  <si>
    <t>HARSHALI JALINDAR PANDHARKAR</t>
  </si>
  <si>
    <t>3005/422056368/00/000</t>
  </si>
  <si>
    <t>MH12TB4046</t>
  </si>
  <si>
    <t xml:space="preserve">TWO WHEELER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</si>
</sst>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9" fontId="0" fillId="0" borderId="0" xfId="0" applyNumberFormat="1"/>
    <xf numFmtId="0" fontId="4" fillId="2" borderId="0" xfId="0" applyFont="1" applyFill="1"/>
    <xf numFmtId="1" fontId="0" fillId="0" borderId="0" xfId="0" applyNumberFormat="1"/>
    <xf numFmtId="0" fontId="5" fillId="2" borderId="1" xfId="1" applyNumberFormat="1" applyFont="1" applyFill="1" applyBorder="1" applyAlignment="1">
      <alignment horizontal="center" vertical="center"/>
    </xf>
    <xf numFmtId="0" fontId="0" fillId="2" borderId="0" xfId="0" applyFill="1"/>
    <xf numFmtId="14" fontId="0" fillId="0" borderId="0" xfId="0" applyNumberFormat="1"/>
    <xf numFmtId="0" fontId="4" fillId="2" borderId="1" xfId="0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239C5-AFDC-4BD4-B149-F93ECD26C5CA}">
  <dimension ref="A1:Q8"/>
  <sheetViews>
    <sheetView tabSelected="1" topLeftCell="B1" workbookViewId="0">
      <selection activeCell="O19" sqref="O19"/>
    </sheetView>
  </sheetViews>
  <sheetFormatPr defaultRowHeight="15" x14ac:dyDescent="0.25"/>
  <cols>
    <col min="1" max="1" width="17.28515625" customWidth="1"/>
    <col min="2" max="2" width="27.42578125" customWidth="1"/>
    <col min="3" max="3" width="19.7109375" customWidth="1"/>
    <col min="4" max="4" width="29.85546875" customWidth="1"/>
    <col min="5" max="5" width="16.5703125" customWidth="1"/>
    <col min="6" max="6" width="17.42578125" customWidth="1"/>
    <col min="7" max="7" width="14.140625" customWidth="1"/>
    <col min="8" max="8" width="26.7109375" customWidth="1"/>
    <col min="9" max="9" width="13.7109375" customWidth="1"/>
    <col min="10" max="10" width="23.7109375" customWidth="1"/>
    <col min="12" max="12" width="16.42578125" customWidth="1"/>
    <col min="14" max="14" width="10.85546875" customWidth="1"/>
  </cols>
  <sheetData>
    <row r="1" spans="1:17" ht="15.75" x14ac:dyDescent="0.25">
      <c r="A1" t="s">
        <v>20</v>
      </c>
      <c r="B1" s="1" t="s">
        <v>11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3" t="s">
        <v>8</v>
      </c>
      <c r="L1" s="6" t="s">
        <v>18</v>
      </c>
      <c r="M1" s="2" t="s">
        <v>9</v>
      </c>
      <c r="N1" s="8" t="s">
        <v>10</v>
      </c>
      <c r="O1" s="9" t="s">
        <v>19</v>
      </c>
    </row>
    <row r="2" spans="1:17" x14ac:dyDescent="0.25">
      <c r="B2" t="s">
        <v>12</v>
      </c>
      <c r="C2" t="s">
        <v>13</v>
      </c>
      <c r="D2" t="s">
        <v>14</v>
      </c>
      <c r="E2" s="5">
        <v>0.45</v>
      </c>
      <c r="G2">
        <v>4626</v>
      </c>
      <c r="I2">
        <v>21110</v>
      </c>
      <c r="J2">
        <v>22823</v>
      </c>
      <c r="K2" s="5">
        <v>0.63</v>
      </c>
      <c r="L2">
        <f>I2*K2</f>
        <v>13299.3</v>
      </c>
      <c r="M2" s="5">
        <v>0.02</v>
      </c>
      <c r="N2" s="7">
        <f>L2*M2</f>
        <v>265.98599999999999</v>
      </c>
      <c r="O2" s="7">
        <f>L2-N2</f>
        <v>13033.313999999998</v>
      </c>
    </row>
    <row r="3" spans="1:17" x14ac:dyDescent="0.25">
      <c r="B3" t="s">
        <v>15</v>
      </c>
      <c r="C3" t="s">
        <v>17</v>
      </c>
      <c r="D3" t="s">
        <v>16</v>
      </c>
      <c r="E3" s="5">
        <v>0.2</v>
      </c>
      <c r="G3">
        <v>501</v>
      </c>
      <c r="I3">
        <v>16925</v>
      </c>
      <c r="J3">
        <v>17885</v>
      </c>
      <c r="K3" s="5">
        <v>0.55000000000000004</v>
      </c>
      <c r="L3">
        <f>I3*K3</f>
        <v>9308.75</v>
      </c>
      <c r="M3" s="5">
        <v>0.02</v>
      </c>
      <c r="N3" s="7">
        <f>L3*M3</f>
        <v>186.17500000000001</v>
      </c>
      <c r="O3" s="7">
        <f>L3-N3</f>
        <v>9122.5750000000007</v>
      </c>
    </row>
    <row r="4" spans="1:17" x14ac:dyDescent="0.25">
      <c r="L4">
        <f>SUM(L2:L3)</f>
        <v>22608.05</v>
      </c>
      <c r="O4" s="7">
        <f>SUM(O2:O3)</f>
        <v>22155.888999999999</v>
      </c>
    </row>
    <row r="5" spans="1:17" s="6" customFormat="1" ht="15.75" x14ac:dyDescent="0.25">
      <c r="A5" s="11" t="s">
        <v>21</v>
      </c>
      <c r="B5" s="1" t="s">
        <v>11</v>
      </c>
      <c r="C5" s="1" t="s">
        <v>0</v>
      </c>
      <c r="D5" s="1" t="s">
        <v>1</v>
      </c>
      <c r="E5" s="1" t="s">
        <v>2</v>
      </c>
      <c r="F5" s="1" t="s">
        <v>3</v>
      </c>
      <c r="G5" s="1" t="s">
        <v>4</v>
      </c>
      <c r="H5" s="1" t="s">
        <v>5</v>
      </c>
      <c r="I5" s="1" t="s">
        <v>6</v>
      </c>
      <c r="J5" s="1" t="s">
        <v>7</v>
      </c>
      <c r="K5" s="3" t="s">
        <v>8</v>
      </c>
      <c r="L5" s="6" t="s">
        <v>18</v>
      </c>
      <c r="M5" s="2" t="s">
        <v>9</v>
      </c>
      <c r="N5" s="4" t="s">
        <v>10</v>
      </c>
      <c r="O5" s="6" t="s">
        <v>19</v>
      </c>
      <c r="P5" s="6" t="s">
        <v>26</v>
      </c>
      <c r="Q5" s="6" t="s">
        <v>27</v>
      </c>
    </row>
    <row r="6" spans="1:17" x14ac:dyDescent="0.25">
      <c r="A6" s="10">
        <v>46014</v>
      </c>
      <c r="B6" t="s">
        <v>22</v>
      </c>
      <c r="C6" t="s">
        <v>23</v>
      </c>
      <c r="D6" t="s">
        <v>24</v>
      </c>
      <c r="E6" s="5">
        <v>0.35</v>
      </c>
      <c r="G6">
        <v>1806</v>
      </c>
      <c r="I6">
        <v>18280</v>
      </c>
      <c r="J6">
        <v>19484</v>
      </c>
      <c r="K6">
        <f>P12</f>
        <v>0</v>
      </c>
      <c r="L6">
        <v>10054</v>
      </c>
      <c r="P6" t="s">
        <v>25</v>
      </c>
      <c r="Q6" t="s">
        <v>28</v>
      </c>
    </row>
    <row r="7" spans="1:17" x14ac:dyDescent="0.25">
      <c r="B7" t="s">
        <v>30</v>
      </c>
      <c r="C7" t="s">
        <v>32</v>
      </c>
      <c r="D7" t="s">
        <v>31</v>
      </c>
      <c r="G7">
        <v>203</v>
      </c>
      <c r="I7">
        <v>1342</v>
      </c>
      <c r="J7">
        <v>1584</v>
      </c>
      <c r="L7">
        <v>200</v>
      </c>
      <c r="P7" t="s">
        <v>33</v>
      </c>
      <c r="Q7" t="s">
        <v>29</v>
      </c>
    </row>
    <row r="8" spans="1:17" x14ac:dyDescent="0.25">
      <c r="L8">
        <f>SUM(L6:L7)</f>
        <v>10254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81F43-9DFE-46B7-817F-D8D903F1ECD1}">
  <dimension ref="A2:M2"/>
  <sheetViews>
    <sheetView workbookViewId="0">
      <selection activeCell="A2" sqref="A2:XFD2"/>
    </sheetView>
  </sheetViews>
  <sheetFormatPr defaultRowHeight="15" x14ac:dyDescent="0.25"/>
  <cols>
    <col min="1" max="1" width="25.85546875" customWidth="1"/>
    <col min="2" max="2" width="22.5703125" customWidth="1"/>
    <col min="3" max="3" width="26.28515625" customWidth="1"/>
  </cols>
  <sheetData>
    <row r="2" spans="1:13" ht="15.75" x14ac:dyDescent="0.25">
      <c r="A2" s="1" t="s">
        <v>11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2"/>
      <c r="K2" s="3" t="s">
        <v>8</v>
      </c>
      <c r="L2" s="2" t="s">
        <v>9</v>
      </c>
      <c r="M2" s="4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Shainaj shaikh</dc:creator>
  <cp:lastModifiedBy>Amjad Shaikh</cp:lastModifiedBy>
  <dcterms:created xsi:type="dcterms:W3CDTF">2025-12-16T10:30:06Z</dcterms:created>
  <dcterms:modified xsi:type="dcterms:W3CDTF">2025-12-24T07:54:21Z</dcterms:modified>
</cp:coreProperties>
</file>