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1226A3B7-642B-407A-BDA0-715ADFEFFDA5}" xr6:coauthVersionLast="47" xr6:coauthVersionMax="47" xr10:uidLastSave="{00000000-0000-0000-0000-000000000000}"/>
  <bookViews>
    <workbookView xWindow="-120" yWindow="-120" windowWidth="29040" windowHeight="15720" xr2:uid="{FC8E8A30-5E8A-417D-954A-1B01E44020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1" l="1"/>
  <c r="I25" i="1"/>
  <c r="I24" i="1"/>
  <c r="I23" i="1"/>
  <c r="I22" i="1"/>
  <c r="I21" i="1"/>
  <c r="I28" i="1" s="1"/>
  <c r="I20" i="1"/>
  <c r="I19" i="1"/>
  <c r="J22" i="1" l="1"/>
  <c r="J21" i="1"/>
  <c r="J28" i="1" s="1"/>
</calcChain>
</file>

<file path=xl/sharedStrings.xml><?xml version="1.0" encoding="utf-8"?>
<sst xmlns="http://schemas.openxmlformats.org/spreadsheetml/2006/main" count="137" uniqueCount="115">
  <si>
    <t xml:space="preserve">NAME </t>
  </si>
  <si>
    <t xml:space="preserve">POLICY NO </t>
  </si>
  <si>
    <t xml:space="preserve">REG NO </t>
  </si>
  <si>
    <t>TP</t>
  </si>
  <si>
    <t xml:space="preserve">OD </t>
  </si>
  <si>
    <t xml:space="preserve">NET </t>
  </si>
  <si>
    <t xml:space="preserve">percentage </t>
  </si>
  <si>
    <t xml:space="preserve">spark payout </t>
  </si>
  <si>
    <t xml:space="preserve">SEGMENT </t>
  </si>
  <si>
    <t xml:space="preserve">KANTILAL SHINDE </t>
  </si>
  <si>
    <t>POCMVGC0100574478</t>
  </si>
  <si>
    <t>MH12VT1574</t>
  </si>
  <si>
    <t>GCV</t>
  </si>
  <si>
    <t xml:space="preserve">SBI </t>
  </si>
  <si>
    <t xml:space="preserve">VIJAY RAMESH DHONE </t>
  </si>
  <si>
    <t>: AVO/2315/12485954</t>
  </si>
  <si>
    <t>MH12VT7605</t>
  </si>
  <si>
    <t xml:space="preserve">UNIVERSAL </t>
  </si>
  <si>
    <t xml:space="preserve">AMIT SONKAR </t>
  </si>
  <si>
    <t xml:space="preserve">:201540030125701323500000 </t>
  </si>
  <si>
    <t>MH14EC1739</t>
  </si>
  <si>
    <t>PVT CAR  TP</t>
  </si>
  <si>
    <t>LIBERTY</t>
  </si>
  <si>
    <t xml:space="preserve">SUJIT KUMAR ROY </t>
  </si>
  <si>
    <t>3001/419451836/00/000</t>
  </si>
  <si>
    <t>MH14KJ8087</t>
  </si>
  <si>
    <t xml:space="preserve">PVT CAR </t>
  </si>
  <si>
    <t>ICICI LOMBARD</t>
  </si>
  <si>
    <t xml:space="preserve">DHANAJI MANE </t>
  </si>
  <si>
    <t>D240030445 / 04122025</t>
  </si>
  <si>
    <t>MH14HT9631</t>
  </si>
  <si>
    <t xml:space="preserve">TWO WHEELER </t>
  </si>
  <si>
    <t xml:space="preserve">DIGIT </t>
  </si>
  <si>
    <t xml:space="preserve">ABBASAHEB </t>
  </si>
  <si>
    <t>12-1806-0008525855-00</t>
  </si>
  <si>
    <t>MH11AX7354</t>
  </si>
  <si>
    <t>BAJAJ</t>
  </si>
  <si>
    <t xml:space="preserve">ARMY INSTITUTE </t>
  </si>
  <si>
    <t>163600/31/2026/1176</t>
  </si>
  <si>
    <t>MH14KA7054</t>
  </si>
  <si>
    <t>MIS D</t>
  </si>
  <si>
    <t>ORIENTAL</t>
  </si>
  <si>
    <t xml:space="preserve">NITIN TILEKAR </t>
  </si>
  <si>
    <t>;201540030125701352800000</t>
  </si>
  <si>
    <t>MH14BX2768</t>
  </si>
  <si>
    <t xml:space="preserve">PVT CAR LIAB ONLY </t>
  </si>
  <si>
    <t xml:space="preserve">LIBERTY </t>
  </si>
  <si>
    <t xml:space="preserve">SAI TARA TRAVELS </t>
  </si>
  <si>
    <t>POCMVPC0100504558</t>
  </si>
  <si>
    <t>MH12VT5846</t>
  </si>
  <si>
    <t>PCV</t>
  </si>
  <si>
    <t xml:space="preserve">SAURABH TRANSPORT </t>
  </si>
  <si>
    <t>OG-26-2047-1812-00002033</t>
  </si>
  <si>
    <t>MH12PQ2923</t>
  </si>
  <si>
    <t xml:space="preserve">PCV </t>
  </si>
  <si>
    <t>VGC1455173000100</t>
  </si>
  <si>
    <t>MH12VW4920</t>
  </si>
  <si>
    <t xml:space="preserve">ROYAL </t>
  </si>
  <si>
    <t>TARUN AGARWAL</t>
  </si>
  <si>
    <t>6105823714 00 00</t>
  </si>
  <si>
    <t>MH14GJ8281</t>
  </si>
  <si>
    <t>TATA</t>
  </si>
  <si>
    <t>KAMAL UTTAM KAPASE</t>
  </si>
  <si>
    <t>2315 2079 8181 9500 000</t>
  </si>
  <si>
    <t>MH-12-MV-4237</t>
  </si>
  <si>
    <t>gcv</t>
  </si>
  <si>
    <t>hdfc</t>
  </si>
  <si>
    <t>Sandip Baban Jamdade</t>
  </si>
  <si>
    <t>12-1805-0008572931-00</t>
  </si>
  <si>
    <t>MH-12-PC-3424</t>
  </si>
  <si>
    <t xml:space="preserve">pvt car  tp </t>
  </si>
  <si>
    <t>bajaj</t>
  </si>
  <si>
    <t xml:space="preserve">annant kulkarni </t>
  </si>
  <si>
    <t>:1218050008586140</t>
  </si>
  <si>
    <t>MH12GF7943</t>
  </si>
  <si>
    <t xml:space="preserve">PVT car TP </t>
  </si>
  <si>
    <t>SUGANDHA ENTERPRISES</t>
  </si>
  <si>
    <t>D242033498 / 17122025</t>
  </si>
  <si>
    <t>MH12SL6001</t>
  </si>
  <si>
    <t>GORAKSHNATH ASHOK KHANDVE</t>
  </si>
  <si>
    <t>D242015965 / 17122025</t>
  </si>
  <si>
    <t>MH12EB1035</t>
  </si>
  <si>
    <t xml:space="preserve">MIS D </t>
  </si>
  <si>
    <t>DIGIT</t>
  </si>
  <si>
    <t xml:space="preserve">POLICY HOLDER NAME </t>
  </si>
  <si>
    <t>vehicle_number</t>
  </si>
  <si>
    <t>net_premium</t>
  </si>
  <si>
    <t>OD</t>
  </si>
  <si>
    <t>NET</t>
  </si>
  <si>
    <t>PERCENTAGE</t>
  </si>
  <si>
    <t xml:space="preserve">COMP[ANY NAME </t>
  </si>
  <si>
    <t>AKURDI CHINCHWAD EDUCARION SOCIETY</t>
  </si>
  <si>
    <t>3004/422144946/00/000</t>
  </si>
  <si>
    <t>NEW</t>
  </si>
  <si>
    <t>AKURDI CHICHWAD EDUCATION SOCIETY</t>
  </si>
  <si>
    <t>3004/422144853/00/000</t>
  </si>
  <si>
    <t>Pradeep Prabhakar Nalawade</t>
  </si>
  <si>
    <t>12-1805-0008613960-00</t>
  </si>
  <si>
    <t xml:space="preserve">SCHOOL BUS </t>
  </si>
  <si>
    <t xml:space="preserve">PVT CAR TP </t>
  </si>
  <si>
    <t>ICICI</t>
  </si>
  <si>
    <t>MH-14-DT-3558</t>
  </si>
  <si>
    <t>MOHD SHAHARIQ SIDDIQI</t>
  </si>
  <si>
    <t>;201540030125701415700000</t>
  </si>
  <si>
    <t>MH-12-KJ-1995</t>
  </si>
  <si>
    <t>GANESH TUKARAM SHINDE</t>
  </si>
  <si>
    <t>VPT1048005000100</t>
  </si>
  <si>
    <t>MH12UF7827</t>
  </si>
  <si>
    <t>POOJA KUMAR .</t>
  </si>
  <si>
    <t>VPC1985477000100</t>
  </si>
  <si>
    <t>MH12TS9328</t>
  </si>
  <si>
    <t xml:space="preserve">PVT CAR FULL </t>
  </si>
  <si>
    <t>SPARK</t>
  </si>
  <si>
    <t>PAYOUT</t>
  </si>
  <si>
    <t xml:space="preserve">CC/GVW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</si>
</sst>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5">
    <xf numFmtId="0" fontId="0" fillId="0" borderId="0" xfId="0"/>
    <xf numFmtId="0" fontId="0" fillId="2" borderId="1" xfId="0" applyFill="1" applyBorder="1"/>
    <xf numFmtId="0" fontId="0" fillId="0" borderId="1" xfId="0" applyBorder="1"/>
    <xf numFmtId="3" fontId="0" fillId="0" borderId="1" xfId="0" applyNumberFormat="1" applyBorder="1"/>
    <xf numFmtId="0" fontId="1" fillId="0" borderId="1" xfId="0" applyFont="1" applyBorder="1"/>
    <xf numFmtId="4" fontId="1" fillId="0" borderId="1" xfId="0" applyNumberFormat="1" applyFont="1" applyBorder="1"/>
    <xf numFmtId="4" fontId="0" fillId="0" borderId="1" xfId="0" applyNumberFormat="1" applyBorder="1"/>
    <xf numFmtId="0" fontId="0" fillId="0" borderId="2" xfId="0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1" fontId="5" fillId="2" borderId="1" xfId="1" applyNumberFormat="1" applyFont="1" applyFill="1" applyBorder="1" applyAlignment="1">
      <alignment horizontal="center" vertical="center"/>
    </xf>
    <xf numFmtId="9" fontId="5" fillId="2" borderId="1" xfId="2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4" fontId="0" fillId="0" borderId="0" xfId="0" applyNumberFormat="1"/>
    <xf numFmtId="0" fontId="0" fillId="0" borderId="2" xfId="0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DBB01-90B8-4CD8-BED3-6EC9372F3CE4}">
  <dimension ref="A1:P28"/>
  <sheetViews>
    <sheetView tabSelected="1" workbookViewId="0">
      <selection activeCell="P27" sqref="P27"/>
    </sheetView>
  </sheetViews>
  <sheetFormatPr defaultRowHeight="15" x14ac:dyDescent="0.25"/>
  <cols>
    <col min="1" max="1" width="40.85546875" customWidth="1"/>
    <col min="2" max="2" width="32.7109375" customWidth="1"/>
    <col min="3" max="3" width="30.140625" customWidth="1"/>
    <col min="4" max="4" width="20.5703125" customWidth="1"/>
    <col min="5" max="5" width="10.7109375" customWidth="1"/>
    <col min="6" max="6" width="15.7109375" customWidth="1"/>
    <col min="7" max="7" width="18.140625" customWidth="1"/>
    <col min="8" max="9" width="12" customWidth="1"/>
    <col min="10" max="10" width="17.28515625" customWidth="1"/>
    <col min="11" max="11" width="13.28515625" customWidth="1"/>
    <col min="12" max="12" width="23.85546875" customWidth="1"/>
    <col min="13" max="13" width="23.570312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/>
      <c r="E1" s="1" t="s">
        <v>3</v>
      </c>
      <c r="F1" s="1" t="s">
        <v>4</v>
      </c>
      <c r="G1" s="1" t="s">
        <v>5</v>
      </c>
      <c r="H1" s="1" t="s">
        <v>6</v>
      </c>
      <c r="I1" s="1"/>
      <c r="J1" s="1" t="s">
        <v>7</v>
      </c>
      <c r="K1" s="1"/>
      <c r="L1" s="1" t="s">
        <v>8</v>
      </c>
      <c r="M1" s="1"/>
    </row>
    <row r="2" spans="1:13" x14ac:dyDescent="0.25">
      <c r="A2" s="2" t="s">
        <v>9</v>
      </c>
      <c r="B2" s="2" t="s">
        <v>10</v>
      </c>
      <c r="C2" s="2" t="s">
        <v>11</v>
      </c>
      <c r="D2" s="2"/>
      <c r="E2" s="2"/>
      <c r="F2" s="3">
        <v>4840</v>
      </c>
      <c r="G2" s="3">
        <v>21324</v>
      </c>
      <c r="H2" s="3"/>
      <c r="I2" s="3"/>
      <c r="J2" s="2">
        <v>13881</v>
      </c>
      <c r="K2" s="2"/>
      <c r="L2" s="2" t="s">
        <v>12</v>
      </c>
      <c r="M2" s="2" t="s">
        <v>13</v>
      </c>
    </row>
    <row r="3" spans="1:13" x14ac:dyDescent="0.25">
      <c r="A3" s="2" t="s">
        <v>14</v>
      </c>
      <c r="B3" s="2" t="s">
        <v>15</v>
      </c>
      <c r="C3" s="2" t="s">
        <v>16</v>
      </c>
      <c r="D3" s="2"/>
      <c r="E3" s="2"/>
      <c r="F3" s="2">
        <v>3449</v>
      </c>
      <c r="G3" s="2">
        <v>19773</v>
      </c>
      <c r="H3" s="2"/>
      <c r="I3" s="2"/>
      <c r="J3" s="2">
        <v>6920</v>
      </c>
      <c r="K3" s="2"/>
      <c r="L3" s="2" t="s">
        <v>12</v>
      </c>
      <c r="M3" s="2" t="s">
        <v>17</v>
      </c>
    </row>
    <row r="4" spans="1:13" x14ac:dyDescent="0.25">
      <c r="A4" s="4" t="s">
        <v>18</v>
      </c>
      <c r="B4" s="4" t="s">
        <v>19</v>
      </c>
      <c r="C4" s="4" t="s">
        <v>20</v>
      </c>
      <c r="D4" s="4"/>
      <c r="E4" s="5">
        <v>3416</v>
      </c>
      <c r="F4" s="4"/>
      <c r="G4" s="5">
        <v>3416</v>
      </c>
      <c r="H4" s="5"/>
      <c r="I4" s="5"/>
      <c r="J4" s="4">
        <v>1755</v>
      </c>
      <c r="K4" s="4"/>
      <c r="L4" s="4" t="s">
        <v>21</v>
      </c>
      <c r="M4" s="4" t="s">
        <v>22</v>
      </c>
    </row>
    <row r="5" spans="1:13" x14ac:dyDescent="0.25">
      <c r="A5" s="2" t="s">
        <v>23</v>
      </c>
      <c r="B5" s="2" t="s">
        <v>24</v>
      </c>
      <c r="C5" s="2" t="s">
        <v>25</v>
      </c>
      <c r="D5" s="2"/>
      <c r="E5" s="2"/>
      <c r="F5" s="2">
        <v>6563</v>
      </c>
      <c r="G5" s="2">
        <v>10629</v>
      </c>
      <c r="H5" s="2"/>
      <c r="I5" s="2"/>
      <c r="J5" s="2">
        <v>1647</v>
      </c>
      <c r="K5" s="2"/>
      <c r="L5" s="2" t="s">
        <v>26</v>
      </c>
      <c r="M5" s="2" t="s">
        <v>27</v>
      </c>
    </row>
    <row r="6" spans="1:13" x14ac:dyDescent="0.25">
      <c r="A6" s="2" t="s">
        <v>28</v>
      </c>
      <c r="B6" s="2" t="s">
        <v>29</v>
      </c>
      <c r="C6" s="2" t="s">
        <v>30</v>
      </c>
      <c r="D6" s="2"/>
      <c r="E6" s="2"/>
      <c r="F6" s="2">
        <v>314.8</v>
      </c>
      <c r="G6" s="2">
        <v>1328.8</v>
      </c>
      <c r="H6" s="2"/>
      <c r="I6" s="2"/>
      <c r="J6" s="2">
        <v>642</v>
      </c>
      <c r="K6" s="2"/>
      <c r="L6" s="2" t="s">
        <v>31</v>
      </c>
      <c r="M6" s="2" t="s">
        <v>32</v>
      </c>
    </row>
    <row r="7" spans="1:13" x14ac:dyDescent="0.25">
      <c r="A7" s="2" t="s">
        <v>33</v>
      </c>
      <c r="B7" s="2" t="s">
        <v>34</v>
      </c>
      <c r="C7" s="2" t="s">
        <v>35</v>
      </c>
      <c r="D7" s="2"/>
      <c r="E7" s="2"/>
      <c r="F7" s="2">
        <v>714</v>
      </c>
      <c r="G7" s="2">
        <v>842</v>
      </c>
      <c r="H7" s="2"/>
      <c r="I7" s="2"/>
      <c r="J7" s="2">
        <v>332</v>
      </c>
      <c r="K7" s="2"/>
      <c r="L7" s="2" t="s">
        <v>31</v>
      </c>
      <c r="M7" s="2" t="s">
        <v>36</v>
      </c>
    </row>
    <row r="8" spans="1:13" x14ac:dyDescent="0.25">
      <c r="A8" s="2" t="s">
        <v>37</v>
      </c>
      <c r="B8" s="2" t="s">
        <v>38</v>
      </c>
      <c r="C8" s="2" t="s">
        <v>39</v>
      </c>
      <c r="D8" s="2"/>
      <c r="E8" s="2"/>
      <c r="F8" s="3">
        <v>1643</v>
      </c>
      <c r="G8" s="6">
        <v>9405</v>
      </c>
      <c r="H8" s="6"/>
      <c r="I8" s="6"/>
      <c r="J8" s="2">
        <v>1749</v>
      </c>
      <c r="K8" s="2"/>
      <c r="L8" s="2" t="s">
        <v>40</v>
      </c>
      <c r="M8" s="2" t="s">
        <v>41</v>
      </c>
    </row>
    <row r="9" spans="1:13" x14ac:dyDescent="0.25">
      <c r="A9" s="2" t="s">
        <v>42</v>
      </c>
      <c r="B9" s="2" t="s">
        <v>43</v>
      </c>
      <c r="C9" s="2" t="s">
        <v>44</v>
      </c>
      <c r="D9" s="2"/>
      <c r="E9" s="3"/>
      <c r="F9" s="3">
        <v>3416</v>
      </c>
      <c r="G9" s="3">
        <v>3416</v>
      </c>
      <c r="H9" s="3"/>
      <c r="I9" s="3"/>
      <c r="J9" s="2">
        <v>1906</v>
      </c>
      <c r="K9" s="2"/>
      <c r="L9" s="2" t="s">
        <v>45</v>
      </c>
      <c r="M9" s="2" t="s">
        <v>46</v>
      </c>
    </row>
    <row r="10" spans="1:13" x14ac:dyDescent="0.25">
      <c r="A10" s="2" t="s">
        <v>47</v>
      </c>
      <c r="B10" s="2" t="s">
        <v>48</v>
      </c>
      <c r="C10" s="2" t="s">
        <v>49</v>
      </c>
      <c r="D10" s="2"/>
      <c r="E10" s="2"/>
      <c r="F10" s="2">
        <v>13918</v>
      </c>
      <c r="G10" s="2">
        <v>13918</v>
      </c>
      <c r="H10" s="2"/>
      <c r="I10" s="2"/>
      <c r="J10" s="2">
        <v>5636</v>
      </c>
      <c r="K10" s="2"/>
      <c r="L10" s="2" t="s">
        <v>50</v>
      </c>
      <c r="M10" s="2" t="s">
        <v>13</v>
      </c>
    </row>
    <row r="11" spans="1:13" x14ac:dyDescent="0.25">
      <c r="A11" s="2" t="s">
        <v>51</v>
      </c>
      <c r="B11" s="2" t="s">
        <v>52</v>
      </c>
      <c r="C11" s="2" t="s">
        <v>53</v>
      </c>
      <c r="D11" s="2"/>
      <c r="E11" s="2"/>
      <c r="F11" s="2">
        <v>178</v>
      </c>
      <c r="G11" s="6">
        <v>32111</v>
      </c>
      <c r="H11" s="6"/>
      <c r="I11" s="6"/>
      <c r="J11" s="2">
        <v>17619</v>
      </c>
      <c r="K11" s="2"/>
      <c r="L11" s="2" t="s">
        <v>54</v>
      </c>
      <c r="M11" s="2" t="s">
        <v>36</v>
      </c>
    </row>
    <row r="12" spans="1:13" x14ac:dyDescent="0.25">
      <c r="A12" s="2" t="s">
        <v>37</v>
      </c>
      <c r="B12" s="2" t="s">
        <v>55</v>
      </c>
      <c r="C12" s="2" t="s">
        <v>56</v>
      </c>
      <c r="D12" s="2"/>
      <c r="E12" s="2"/>
      <c r="F12" s="6">
        <v>1132</v>
      </c>
      <c r="G12" s="6">
        <v>4121</v>
      </c>
      <c r="H12" s="6"/>
      <c r="I12" s="6"/>
      <c r="J12" s="2">
        <v>2222</v>
      </c>
      <c r="K12" s="2"/>
      <c r="L12" s="2" t="s">
        <v>12</v>
      </c>
      <c r="M12" s="2" t="s">
        <v>57</v>
      </c>
    </row>
    <row r="13" spans="1:13" x14ac:dyDescent="0.25">
      <c r="A13" s="2" t="s">
        <v>58</v>
      </c>
      <c r="B13" s="2" t="s">
        <v>59</v>
      </c>
      <c r="C13" s="2" t="s">
        <v>60</v>
      </c>
      <c r="D13" s="2"/>
      <c r="E13" s="2">
        <v>65.349999999999994</v>
      </c>
      <c r="F13" s="2"/>
      <c r="G13" s="6">
        <v>1229</v>
      </c>
      <c r="H13" s="6"/>
      <c r="I13" s="6"/>
      <c r="J13" s="2">
        <v>490</v>
      </c>
      <c r="K13" s="2"/>
      <c r="L13" s="2" t="s">
        <v>31</v>
      </c>
      <c r="M13" s="2" t="s">
        <v>61</v>
      </c>
    </row>
    <row r="14" spans="1:13" x14ac:dyDescent="0.25">
      <c r="A14" s="2" t="s">
        <v>62</v>
      </c>
      <c r="B14" s="2" t="s">
        <v>63</v>
      </c>
      <c r="C14" s="2" t="s">
        <v>64</v>
      </c>
      <c r="D14" s="2"/>
      <c r="E14" s="2"/>
      <c r="F14" s="2">
        <v>229</v>
      </c>
      <c r="G14" s="2">
        <v>16378</v>
      </c>
      <c r="H14" s="2"/>
      <c r="I14" s="2"/>
      <c r="J14" s="2">
        <v>10662</v>
      </c>
      <c r="K14" s="2"/>
      <c r="L14" s="2" t="s">
        <v>65</v>
      </c>
      <c r="M14" s="2" t="s">
        <v>66</v>
      </c>
    </row>
    <row r="15" spans="1:13" x14ac:dyDescent="0.25">
      <c r="A15" s="2" t="s">
        <v>67</v>
      </c>
      <c r="B15" s="2" t="s">
        <v>68</v>
      </c>
      <c r="C15" s="2" t="s">
        <v>69</v>
      </c>
      <c r="D15" s="2"/>
      <c r="E15" s="2">
        <v>2144</v>
      </c>
      <c r="F15" s="2"/>
      <c r="G15" s="2">
        <v>2144</v>
      </c>
      <c r="H15" s="2"/>
      <c r="I15" s="2"/>
      <c r="J15" s="2">
        <v>1116</v>
      </c>
      <c r="K15" s="2"/>
      <c r="L15" s="2" t="s">
        <v>70</v>
      </c>
      <c r="M15" s="2" t="s">
        <v>71</v>
      </c>
    </row>
    <row r="16" spans="1:13" x14ac:dyDescent="0.25">
      <c r="A16" s="2" t="s">
        <v>72</v>
      </c>
      <c r="B16" s="2" t="s">
        <v>73</v>
      </c>
      <c r="C16" s="2" t="s">
        <v>74</v>
      </c>
      <c r="D16" s="2"/>
      <c r="E16" s="2">
        <v>2144</v>
      </c>
      <c r="F16" s="2"/>
      <c r="G16" s="6">
        <v>2144</v>
      </c>
      <c r="H16" s="6"/>
      <c r="I16" s="6"/>
      <c r="J16" s="2">
        <v>1116</v>
      </c>
      <c r="K16" s="2"/>
      <c r="L16" s="2" t="s">
        <v>75</v>
      </c>
      <c r="M16" s="2" t="s">
        <v>36</v>
      </c>
    </row>
    <row r="17" spans="1:16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6" s="8" customFormat="1" ht="15.75" x14ac:dyDescent="0.25">
      <c r="A18" s="8" t="s">
        <v>84</v>
      </c>
      <c r="B18" s="9" t="s">
        <v>1</v>
      </c>
      <c r="C18" s="9" t="s">
        <v>85</v>
      </c>
      <c r="D18" s="9" t="s">
        <v>114</v>
      </c>
      <c r="E18" s="9" t="s">
        <v>3</v>
      </c>
      <c r="F18" s="9" t="s">
        <v>87</v>
      </c>
      <c r="G18" s="9" t="s">
        <v>88</v>
      </c>
      <c r="H18" s="9" t="s">
        <v>89</v>
      </c>
      <c r="I18" s="9"/>
      <c r="J18" s="9" t="s">
        <v>113</v>
      </c>
      <c r="K18" s="9" t="s">
        <v>86</v>
      </c>
      <c r="L18" s="9" t="s">
        <v>8</v>
      </c>
      <c r="M18" s="10" t="s">
        <v>90</v>
      </c>
      <c r="N18" s="8" t="s">
        <v>112</v>
      </c>
      <c r="O18" s="11"/>
      <c r="P18" s="12"/>
    </row>
    <row r="19" spans="1:16" x14ac:dyDescent="0.25">
      <c r="A19" t="s">
        <v>76</v>
      </c>
      <c r="B19" t="s">
        <v>77</v>
      </c>
      <c r="C19" t="s">
        <v>78</v>
      </c>
      <c r="D19">
        <v>4765</v>
      </c>
      <c r="E19">
        <v>7267</v>
      </c>
      <c r="G19">
        <v>7317</v>
      </c>
      <c r="H19">
        <v>27.9</v>
      </c>
      <c r="I19">
        <f>G19*H19/100</f>
        <v>2041.443</v>
      </c>
      <c r="J19" s="7">
        <v>2041</v>
      </c>
      <c r="L19" s="7" t="s">
        <v>40</v>
      </c>
      <c r="M19" s="7" t="s">
        <v>83</v>
      </c>
      <c r="N19">
        <v>30</v>
      </c>
    </row>
    <row r="20" spans="1:16" x14ac:dyDescent="0.25">
      <c r="A20" t="s">
        <v>79</v>
      </c>
      <c r="B20" t="s">
        <v>80</v>
      </c>
      <c r="C20" t="s">
        <v>81</v>
      </c>
      <c r="D20">
        <v>4765</v>
      </c>
      <c r="E20">
        <v>7267</v>
      </c>
      <c r="G20">
        <v>7317</v>
      </c>
      <c r="H20">
        <v>27.9</v>
      </c>
      <c r="I20">
        <f>G20*H20/100</f>
        <v>2041.443</v>
      </c>
      <c r="J20" s="7">
        <v>2041</v>
      </c>
      <c r="L20" s="7" t="s">
        <v>82</v>
      </c>
      <c r="M20" s="7" t="s">
        <v>83</v>
      </c>
      <c r="N20">
        <v>30</v>
      </c>
    </row>
    <row r="21" spans="1:16" x14ac:dyDescent="0.25">
      <c r="A21" t="s">
        <v>91</v>
      </c>
      <c r="B21" t="s">
        <v>92</v>
      </c>
      <c r="C21" t="s">
        <v>93</v>
      </c>
      <c r="D21">
        <v>0</v>
      </c>
      <c r="E21" s="13">
        <v>0</v>
      </c>
      <c r="F21" s="13">
        <v>12204</v>
      </c>
      <c r="G21" s="13">
        <v>62441</v>
      </c>
      <c r="H21" s="13">
        <v>68.3</v>
      </c>
      <c r="I21">
        <f>G21*H21/100</f>
        <v>42647.203000000001</v>
      </c>
      <c r="J21">
        <f>G21*H21/100</f>
        <v>42647.203000000001</v>
      </c>
      <c r="L21" s="14" t="s">
        <v>98</v>
      </c>
      <c r="M21" s="14" t="s">
        <v>100</v>
      </c>
      <c r="N21">
        <v>74</v>
      </c>
    </row>
    <row r="22" spans="1:16" x14ac:dyDescent="0.25">
      <c r="A22" t="s">
        <v>94</v>
      </c>
      <c r="B22" t="s">
        <v>95</v>
      </c>
      <c r="C22" t="s">
        <v>93</v>
      </c>
      <c r="D22">
        <v>0</v>
      </c>
      <c r="E22">
        <v>0</v>
      </c>
      <c r="F22" s="13">
        <v>12204</v>
      </c>
      <c r="G22" s="13">
        <v>62441</v>
      </c>
      <c r="H22">
        <v>68.3</v>
      </c>
      <c r="I22">
        <f>G22*H22/100</f>
        <v>42647.203000000001</v>
      </c>
      <c r="J22">
        <f>G22*H22/100</f>
        <v>42647.203000000001</v>
      </c>
      <c r="L22" s="14" t="s">
        <v>98</v>
      </c>
      <c r="M22" s="14" t="s">
        <v>100</v>
      </c>
      <c r="N22">
        <v>74</v>
      </c>
    </row>
    <row r="23" spans="1:16" x14ac:dyDescent="0.25">
      <c r="A23" t="s">
        <v>96</v>
      </c>
      <c r="B23" t="s">
        <v>97</v>
      </c>
      <c r="C23" t="s">
        <v>101</v>
      </c>
      <c r="D23">
        <v>1248</v>
      </c>
      <c r="E23">
        <v>0</v>
      </c>
      <c r="F23">
        <v>3416</v>
      </c>
      <c r="G23">
        <v>3416</v>
      </c>
      <c r="H23">
        <v>52</v>
      </c>
      <c r="I23">
        <f>F23*H23/100</f>
        <v>1776.32</v>
      </c>
      <c r="J23">
        <v>1779</v>
      </c>
      <c r="L23" s="14" t="s">
        <v>99</v>
      </c>
      <c r="M23" s="14" t="s">
        <v>36</v>
      </c>
      <c r="N23">
        <v>56</v>
      </c>
    </row>
    <row r="24" spans="1:16" x14ac:dyDescent="0.25">
      <c r="A24" t="s">
        <v>102</v>
      </c>
      <c r="B24" t="s">
        <v>103</v>
      </c>
      <c r="C24" t="s">
        <v>104</v>
      </c>
      <c r="D24">
        <v>814</v>
      </c>
      <c r="E24">
        <v>0</v>
      </c>
      <c r="F24" s="13">
        <v>2469</v>
      </c>
      <c r="G24" s="13">
        <v>2469</v>
      </c>
      <c r="H24">
        <v>49.3</v>
      </c>
      <c r="I24">
        <f>F24*H24/100</f>
        <v>1217.2169999999999</v>
      </c>
      <c r="J24">
        <v>1216</v>
      </c>
      <c r="L24" s="14" t="s">
        <v>99</v>
      </c>
      <c r="M24" s="14" t="s">
        <v>22</v>
      </c>
      <c r="N24">
        <v>53</v>
      </c>
    </row>
    <row r="25" spans="1:16" x14ac:dyDescent="0.25">
      <c r="A25" t="s">
        <v>105</v>
      </c>
      <c r="B25" t="s">
        <v>106</v>
      </c>
      <c r="C25" t="s">
        <v>107</v>
      </c>
      <c r="D25">
        <v>1197</v>
      </c>
      <c r="E25">
        <v>0</v>
      </c>
      <c r="F25">
        <v>3476</v>
      </c>
      <c r="G25">
        <v>3476</v>
      </c>
      <c r="H25">
        <v>46.5</v>
      </c>
      <c r="I25">
        <f>F25*H25/100</f>
        <v>1616.34</v>
      </c>
      <c r="J25">
        <v>1616</v>
      </c>
      <c r="L25" s="14" t="s">
        <v>99</v>
      </c>
      <c r="M25" s="14" t="s">
        <v>57</v>
      </c>
      <c r="N25">
        <v>50</v>
      </c>
    </row>
    <row r="26" spans="1:16" x14ac:dyDescent="0.25">
      <c r="A26" t="s">
        <v>108</v>
      </c>
      <c r="B26" t="s">
        <v>109</v>
      </c>
      <c r="C26" t="s">
        <v>110</v>
      </c>
      <c r="D26">
        <v>1956</v>
      </c>
      <c r="E26">
        <v>0</v>
      </c>
      <c r="F26">
        <v>18737</v>
      </c>
      <c r="G26">
        <v>27399</v>
      </c>
      <c r="H26">
        <v>25.5</v>
      </c>
      <c r="I26">
        <f>F26*H26/100</f>
        <v>4777.9350000000004</v>
      </c>
      <c r="J26">
        <v>4791</v>
      </c>
      <c r="L26" s="14" t="s">
        <v>111</v>
      </c>
      <c r="M26" s="14" t="s">
        <v>57</v>
      </c>
      <c r="N26">
        <v>27.5</v>
      </c>
    </row>
    <row r="28" spans="1:16" x14ac:dyDescent="0.25">
      <c r="I28">
        <f>SUM(I19:I27)</f>
        <v>98765.104000000007</v>
      </c>
      <c r="J28">
        <f>SUM(J19:J27)</f>
        <v>98778.406000000003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 shaikh</dc:creator>
  <cp:lastModifiedBy>Amjad Shaikh</cp:lastModifiedBy>
  <dcterms:created xsi:type="dcterms:W3CDTF">2025-12-16T12:39:41Z</dcterms:created>
  <dcterms:modified xsi:type="dcterms:W3CDTF">2025-12-24T12:30:09Z</dcterms:modified>
</cp:coreProperties>
</file>