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8EA16BBA-D28E-4E6F-B2F2-58017ABD1C6F}" xr6:coauthVersionLast="47" xr6:coauthVersionMax="47" xr10:uidLastSave="{00000000-0000-0000-0000-000000000000}"/>
  <bookViews>
    <workbookView xWindow="-120" yWindow="-120" windowWidth="29040" windowHeight="15720" xr2:uid="{08788943-8FAB-4A58-B9A3-86BB7E78AB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6" i="1" s="1"/>
  <c r="K3" i="1"/>
  <c r="L3" i="1" s="1"/>
  <c r="K2" i="1"/>
  <c r="L2" i="1" s="1"/>
  <c r="K4" i="1" l="1"/>
  <c r="L4" i="1" s="1"/>
</calcChain>
</file>

<file path=xl/sharedStrings.xml><?xml version="1.0" encoding="utf-8"?>
<sst xmlns="http://schemas.openxmlformats.org/spreadsheetml/2006/main" count="29" uniqueCount="27">
  <si>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</si>
  <si>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</si>
  <si>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</si>
  <si>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</si>
  <si>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</si>
  <si>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</si>
  <si>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</si>
  <si>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</si>
  <si>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</si>
  <si>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</si>
  <si>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</si>
  <si>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</si>
  <si>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</si>
  <si>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NEW</t>
  </si>
  <si>
    <t>Mr.AVINASH SURESH TEMGIRE</t>
  </si>
  <si>
    <t>VGC1464856000100</t>
  </si>
  <si>
    <t>GCV</t>
  </si>
  <si>
    <t>Royal Sundaram General Insurance Co. Limited</t>
  </si>
  <si>
    <t>MH12HD1557</t>
  </si>
  <si>
    <t>Mr.AVINASH SURESH TEMGIR</t>
  </si>
  <si>
    <t>VGT0593969000100</t>
  </si>
  <si>
    <t>MH-12-VT-9103</t>
  </si>
  <si>
    <t>MR SAGAR SHRIPATI SABALE</t>
  </si>
  <si>
    <t>2315 2080 4014 5800 000</t>
  </si>
  <si>
    <t>HDFC</t>
  </si>
  <si>
    <t>TOTAL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</si>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</sst>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3" fontId="0" fillId="0" borderId="0" xfId="0" applyNumberFormat="1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60453-DF6C-4F4D-8AE5-D6E9882EC5C0}">
  <dimension ref="A1:N6"/>
  <sheetViews>
    <sheetView tabSelected="1" workbookViewId="0">
      <selection activeCell="C13" sqref="C13"/>
    </sheetView>
  </sheetViews>
  <sheetFormatPr defaultRowHeight="14.4" x14ac:dyDescent="0.3"/>
  <cols>
    <col min="1" max="1" width="10.33203125" bestFit="1" customWidth="1"/>
    <col min="2" max="2" width="21" customWidth="1"/>
    <col min="3" max="3" width="27.109375" customWidth="1"/>
    <col min="4" max="4" width="23.109375" customWidth="1"/>
    <col min="5" max="5" width="17.88671875" customWidth="1"/>
  </cols>
  <sheetData>
    <row r="1" spans="1:14" x14ac:dyDescent="0.3">
      <c r="A1" t="s">
        <v>26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3" t="s">
        <v>10</v>
      </c>
      <c r="M1" s="1" t="s">
        <v>11</v>
      </c>
      <c r="N1" s="1" t="s">
        <v>12</v>
      </c>
    </row>
    <row r="2" spans="1:14" x14ac:dyDescent="0.3">
      <c r="A2" s="8">
        <v>46020</v>
      </c>
      <c r="B2" t="s">
        <v>13</v>
      </c>
      <c r="C2" t="s">
        <v>14</v>
      </c>
      <c r="D2" t="s">
        <v>15</v>
      </c>
      <c r="E2" s="4">
        <v>17482</v>
      </c>
      <c r="F2" s="4">
        <v>53210</v>
      </c>
      <c r="G2" s="4">
        <v>58197</v>
      </c>
      <c r="H2" s="5"/>
      <c r="I2" s="4">
        <v>13270</v>
      </c>
      <c r="J2" s="6">
        <v>0.02</v>
      </c>
      <c r="K2">
        <f>I2*J2</f>
        <v>265.39999999999998</v>
      </c>
      <c r="L2" s="4">
        <f>I2-K2</f>
        <v>13004.6</v>
      </c>
      <c r="M2" t="s">
        <v>16</v>
      </c>
      <c r="N2" t="s">
        <v>17</v>
      </c>
    </row>
    <row r="3" spans="1:14" x14ac:dyDescent="0.3">
      <c r="A3" s="8">
        <v>46020</v>
      </c>
      <c r="B3" t="s">
        <v>18</v>
      </c>
      <c r="C3" t="s">
        <v>19</v>
      </c>
      <c r="D3" t="s">
        <v>20</v>
      </c>
      <c r="F3" s="4">
        <v>35728</v>
      </c>
      <c r="G3" s="4">
        <v>37568</v>
      </c>
      <c r="H3" s="6">
        <v>0.4</v>
      </c>
      <c r="I3">
        <v>15060</v>
      </c>
      <c r="J3" s="6">
        <v>0.02</v>
      </c>
      <c r="K3">
        <f>I3*J3</f>
        <v>301.2</v>
      </c>
      <c r="L3" s="4">
        <f>I3-K3</f>
        <v>14758.8</v>
      </c>
      <c r="M3" t="s">
        <v>16</v>
      </c>
      <c r="N3" t="s">
        <v>17</v>
      </c>
    </row>
    <row r="4" spans="1:14" x14ac:dyDescent="0.3">
      <c r="A4" s="8">
        <v>46020</v>
      </c>
      <c r="B4" t="s">
        <v>21</v>
      </c>
      <c r="C4" t="s">
        <v>22</v>
      </c>
      <c r="D4" t="s">
        <v>23</v>
      </c>
      <c r="E4" s="4">
        <v>6821</v>
      </c>
      <c r="F4" s="4">
        <v>23292</v>
      </c>
      <c r="G4" s="4">
        <v>25402</v>
      </c>
      <c r="H4" s="4">
        <v>60</v>
      </c>
      <c r="I4" s="4">
        <f>F4*H4/100</f>
        <v>13975.2</v>
      </c>
      <c r="J4" s="6">
        <v>0.02</v>
      </c>
      <c r="K4">
        <f>I4*J4</f>
        <v>279.50400000000002</v>
      </c>
      <c r="L4" s="4">
        <f>I4-K4</f>
        <v>13695.696</v>
      </c>
      <c r="N4" t="s">
        <v>24</v>
      </c>
    </row>
    <row r="5" spans="1:14" x14ac:dyDescent="0.3">
      <c r="E5" s="4"/>
      <c r="F5" s="4"/>
      <c r="G5" s="4"/>
      <c r="J5" s="6"/>
      <c r="L5" s="4"/>
    </row>
    <row r="6" spans="1:14" x14ac:dyDescent="0.3">
      <c r="H6" s="7" t="s">
        <v>25</v>
      </c>
      <c r="I6" s="4">
        <f>SUM(I2:I5)</f>
        <v>42305.2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2025-12-30T06:29:22Z</dcterms:created>
  <dcterms:modified xsi:type="dcterms:W3CDTF">2025-12-30T06:30:46Z</dcterms:modified>
</cp:coreProperties>
</file>