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hainaj\OneDrive\Documents\"/>
    </mc:Choice>
  </mc:AlternateContent>
  <xr:revisionPtr revIDLastSave="0" documentId="8_{67675C1D-1A1D-4261-A836-940B79B9D3B2}" xr6:coauthVersionLast="47" xr6:coauthVersionMax="47" xr10:uidLastSave="{00000000-0000-0000-0000-000000000000}"/>
  <bookViews>
    <workbookView xWindow="-108" yWindow="-108" windowWidth="23256" windowHeight="12456" xr2:uid="{01FAB3E2-EE8F-4D2A-8E23-79884345E89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5" i="1" l="1"/>
  <c r="K4" i="1"/>
  <c r="K3" i="1"/>
  <c r="K2" i="1"/>
  <c r="K6" i="1" s="1"/>
  <c r="K9" i="1" l="1"/>
  <c r="K7" i="1"/>
  <c r="K8" i="1" s="1"/>
  <c r="K10" i="1" s="1"/>
</calcChain>
</file>

<file path=xl/sharedStrings.xml><?xml version="1.0" encoding="utf-8"?>
<sst xmlns="http://schemas.openxmlformats.org/spreadsheetml/2006/main" count="37" uniqueCount="33">
  <si>
    <t xml:space="preserve">POLICY HOLDER NAME </t>
  </si>
  <si>
    <t xml:space="preserve">POLICY NO </t>
  </si>
  <si>
    <t>vehicle_number</t>
  </si>
  <si>
    <t xml:space="preserve">CC/GVW </t>
  </si>
  <si>
    <t xml:space="preserve">SEGMENT </t>
  </si>
  <si>
    <t xml:space="preserve">COMP[ANY NAME </t>
  </si>
  <si>
    <t>TP</t>
  </si>
  <si>
    <t>OD</t>
  </si>
  <si>
    <t>NET</t>
  </si>
  <si>
    <t>PERCENTAGE</t>
  </si>
  <si>
    <t>net_premium</t>
  </si>
  <si>
    <t>SPARK</t>
  </si>
  <si>
    <t>MR SHIVAJI NAMDEV MENGAL</t>
  </si>
  <si>
    <t>2315 2080 2894 3500 000</t>
  </si>
  <si>
    <t>MH-14-KQ-5350</t>
  </si>
  <si>
    <t>GCV</t>
  </si>
  <si>
    <t>HDFC</t>
  </si>
  <si>
    <t>AKURDI CHINCHWAD EDUCATION SOCIETY</t>
  </si>
  <si>
    <t>3004/422563861/00/000</t>
  </si>
  <si>
    <t>NEW</t>
  </si>
  <si>
    <t>PCV</t>
  </si>
  <si>
    <t>ICICI</t>
  </si>
  <si>
    <t>3004/422565203/00/000</t>
  </si>
  <si>
    <t>TUKARAM GANGARAM BHAVE</t>
  </si>
  <si>
    <t>D243797181 / 25122025</t>
  </si>
  <si>
    <t>MH14CQ3906</t>
  </si>
  <si>
    <t>TWO WHEELER</t>
  </si>
  <si>
    <t>DIGIT</t>
  </si>
  <si>
    <t>TOTAL</t>
  </si>
  <si>
    <t>GST18%</t>
  </si>
  <si>
    <t xml:space="preserve">TOTAL </t>
  </si>
  <si>
    <t>TDS</t>
  </si>
  <si>
    <t>FINAL AMT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</si>
</sst>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name val="Calibri"/>
      <family val="2"/>
    </font>
    <font>
      <b/>
      <sz val="12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0">
    <xf numFmtId="0" fontId="0" fillId="0" borderId="0" xfId="0"/>
    <xf numFmtId="0" fontId="3" fillId="2" borderId="1" xfId="0" applyFont="1" applyFill="1" applyBorder="1"/>
    <xf numFmtId="0" fontId="4" fillId="2" borderId="1" xfId="0" applyFont="1" applyFill="1" applyBorder="1" applyAlignment="1">
      <alignment horizontal="center" vertical="center"/>
    </xf>
    <xf numFmtId="1" fontId="5" fillId="2" borderId="1" xfId="1" applyNumberFormat="1" applyFont="1" applyFill="1" applyBorder="1" applyAlignment="1">
      <alignment horizontal="center" vertical="center"/>
    </xf>
    <xf numFmtId="9" fontId="5" fillId="2" borderId="1" xfId="2" applyFont="1" applyFill="1" applyBorder="1" applyAlignment="1">
      <alignment horizontal="center" vertical="center"/>
    </xf>
    <xf numFmtId="0" fontId="5" fillId="2" borderId="1" xfId="1" applyNumberFormat="1" applyFont="1" applyFill="1" applyBorder="1" applyAlignment="1">
      <alignment horizontal="center" vertical="center"/>
    </xf>
    <xf numFmtId="1" fontId="0" fillId="0" borderId="0" xfId="0" applyNumberFormat="1"/>
    <xf numFmtId="4" fontId="0" fillId="0" borderId="0" xfId="0" applyNumberFormat="1"/>
    <xf numFmtId="0" fontId="2" fillId="0" borderId="0" xfId="0" applyFont="1"/>
    <xf numFmtId="1" fontId="2" fillId="0" borderId="0" xfId="0" applyNumberFormat="1" applyFont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BAD198-02AB-45A4-919A-73E382815E98}">
  <dimension ref="A1:P10"/>
  <sheetViews>
    <sheetView tabSelected="1" workbookViewId="0">
      <selection activeCell="F11" sqref="F11"/>
    </sheetView>
  </sheetViews>
  <sheetFormatPr defaultRowHeight="14.4" x14ac:dyDescent="0.3"/>
  <cols>
    <col min="10" max="10" width="14" customWidth="1"/>
  </cols>
  <sheetData>
    <row r="1" spans="1:16" s="1" customFormat="1" ht="15.6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/>
      <c r="L1" s="2"/>
      <c r="M1" s="2" t="s">
        <v>10</v>
      </c>
      <c r="N1" s="1" t="s">
        <v>11</v>
      </c>
      <c r="O1" s="4"/>
      <c r="P1" s="5"/>
    </row>
    <row r="2" spans="1:16" x14ac:dyDescent="0.3">
      <c r="A2" t="s">
        <v>12</v>
      </c>
      <c r="B2" t="s">
        <v>13</v>
      </c>
      <c r="C2" t="s">
        <v>14</v>
      </c>
      <c r="D2">
        <v>2995</v>
      </c>
      <c r="E2" t="s">
        <v>15</v>
      </c>
      <c r="F2" t="s">
        <v>16</v>
      </c>
      <c r="I2">
        <v>18210</v>
      </c>
      <c r="J2">
        <v>60</v>
      </c>
      <c r="K2" s="6">
        <f>I2*J2/100</f>
        <v>10926</v>
      </c>
    </row>
    <row r="3" spans="1:16" x14ac:dyDescent="0.3">
      <c r="A3" t="s">
        <v>17</v>
      </c>
      <c r="B3" t="s">
        <v>18</v>
      </c>
      <c r="C3" t="s">
        <v>19</v>
      </c>
      <c r="E3" t="s">
        <v>20</v>
      </c>
      <c r="F3" t="s">
        <v>21</v>
      </c>
      <c r="I3" s="7">
        <v>62445</v>
      </c>
      <c r="J3">
        <v>68.8</v>
      </c>
      <c r="K3" s="6">
        <f t="shared" ref="K3:K5" si="0">I3*J3/100</f>
        <v>42962.16</v>
      </c>
    </row>
    <row r="4" spans="1:16" x14ac:dyDescent="0.3">
      <c r="A4" t="s">
        <v>17</v>
      </c>
      <c r="B4" t="s">
        <v>22</v>
      </c>
      <c r="C4" t="s">
        <v>19</v>
      </c>
      <c r="E4" t="s">
        <v>20</v>
      </c>
      <c r="F4" t="s">
        <v>21</v>
      </c>
      <c r="I4" s="7">
        <v>62445</v>
      </c>
      <c r="J4">
        <v>68.8</v>
      </c>
      <c r="K4" s="6">
        <f t="shared" si="0"/>
        <v>42962.16</v>
      </c>
    </row>
    <row r="5" spans="1:16" x14ac:dyDescent="0.3">
      <c r="A5" t="s">
        <v>23</v>
      </c>
      <c r="B5" t="s">
        <v>24</v>
      </c>
      <c r="C5" t="s">
        <v>25</v>
      </c>
      <c r="E5" t="s">
        <v>26</v>
      </c>
      <c r="F5" t="s">
        <v>27</v>
      </c>
      <c r="I5">
        <v>714</v>
      </c>
      <c r="J5">
        <v>48</v>
      </c>
      <c r="K5" s="6">
        <f t="shared" si="0"/>
        <v>342.72</v>
      </c>
    </row>
    <row r="6" spans="1:16" x14ac:dyDescent="0.3">
      <c r="J6" t="s">
        <v>28</v>
      </c>
      <c r="K6" s="6">
        <f>SUM(K2:K5)</f>
        <v>97193.040000000008</v>
      </c>
    </row>
    <row r="7" spans="1:16" x14ac:dyDescent="0.3">
      <c r="J7" t="s">
        <v>29</v>
      </c>
      <c r="K7" s="6">
        <f>K6*18/100</f>
        <v>17494.747200000002</v>
      </c>
    </row>
    <row r="8" spans="1:16" x14ac:dyDescent="0.3">
      <c r="J8" s="8" t="s">
        <v>30</v>
      </c>
      <c r="K8" s="9">
        <f>SUM(K6:K7)</f>
        <v>114687.78720000001</v>
      </c>
    </row>
    <row r="9" spans="1:16" x14ac:dyDescent="0.3">
      <c r="J9" t="s">
        <v>31</v>
      </c>
      <c r="K9" s="6">
        <f>K6*2/100</f>
        <v>1943.8608000000002</v>
      </c>
    </row>
    <row r="10" spans="1:16" x14ac:dyDescent="0.3">
      <c r="J10" t="s">
        <v>32</v>
      </c>
      <c r="K10" s="6">
        <f>K8-K9</f>
        <v>112743.92640000001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2025-12-30T09:17:15Z</dcterms:created>
  <dcterms:modified xsi:type="dcterms:W3CDTF">2025-12-30T09:18:17Z</dcterms:modified>
</cp:coreProperties>
</file>