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A0337AC0-EB75-42DE-8B15-504E9F7DA97A}" xr6:coauthVersionLast="47" xr6:coauthVersionMax="47" xr10:uidLastSave="{00000000-0000-0000-0000-000000000000}"/>
  <bookViews>
    <workbookView xWindow="-120" yWindow="-120" windowWidth="29040" windowHeight="15720" xr2:uid="{5425E23C-EB32-47F5-8C27-DCF4017AEC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/>
  <c r="K6" i="1"/>
  <c r="J6" i="1"/>
  <c r="H5" i="1"/>
  <c r="H4" i="1"/>
  <c r="K3" i="1"/>
  <c r="J3" i="1"/>
  <c r="H3" i="1"/>
  <c r="H9" i="1" s="1"/>
  <c r="J2" i="1"/>
  <c r="K2" i="1" s="1"/>
  <c r="K5" i="1" l="1"/>
  <c r="K8" i="1"/>
  <c r="J5" i="1"/>
  <c r="J8" i="1"/>
  <c r="J4" i="1"/>
  <c r="K4" i="1" s="1"/>
  <c r="J7" i="1"/>
  <c r="K7" i="1" s="1"/>
</calcChain>
</file>

<file path=xl/sharedStrings.xml><?xml version="1.0" encoding="utf-8"?>
<sst xmlns="http://schemas.openxmlformats.org/spreadsheetml/2006/main" count="49" uniqueCount="42">
  <si>
    <t xml:space="preserve"> 2315 2080 5796 5600 000</t>
  </si>
  <si>
    <t>MH12SF2499</t>
  </si>
  <si>
    <t>MR GANESH BALASO KHANDAGALE</t>
  </si>
  <si>
    <t>GCV</t>
  </si>
  <si>
    <t>HDFC ERGO</t>
  </si>
  <si>
    <t xml:space="preserve">    AVO/2317/12573686</t>
  </si>
  <si>
    <t>MH16AE3546</t>
  </si>
  <si>
    <t>Sagar Dilip Walke</t>
  </si>
  <si>
    <t>UNIVERSAL SOMPO</t>
  </si>
  <si>
    <t>AVO/2315/12573652</t>
  </si>
  <si>
    <t>MH16AY7389</t>
  </si>
  <si>
    <t>Akash Laxman Sable</t>
  </si>
  <si>
    <t>2315 2080 6055 1600 000</t>
  </si>
  <si>
    <t>MH12SX2705</t>
  </si>
  <si>
    <t>M/S SHREE GANESH PACKAGING</t>
  </si>
  <si>
    <t>hdfc ergo</t>
  </si>
  <si>
    <t>P0026200006/4103/106948</t>
  </si>
  <si>
    <t>MH12XM1935</t>
  </si>
  <si>
    <t>JAYESH WAREHOUSE</t>
  </si>
  <si>
    <t>MAGMA</t>
  </si>
  <si>
    <t>6205731075 00 00</t>
  </si>
  <si>
    <t>MH17DC7182</t>
  </si>
  <si>
    <t>Mr Saharsh Devidas Wagh</t>
  </si>
  <si>
    <t xml:space="preserve">PVT CAR </t>
  </si>
  <si>
    <t>TATA</t>
  </si>
  <si>
    <t>6303715265 00 00</t>
  </si>
  <si>
    <t>MH12GT5300</t>
  </si>
  <si>
    <t>Mr SAGAR WALKE</t>
  </si>
  <si>
    <t>TOTAL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</si>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</sst>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9" fontId="0" fillId="0" borderId="0" xfId="0" applyNumberFormat="1" applyAlignment="1">
      <alignment horizontal="right"/>
    </xf>
    <xf numFmtId="0" fontId="1" fillId="0" borderId="0" xfId="0" applyFon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4584-D891-456C-BE94-99F9A4D9D7E9}">
  <dimension ref="A1:M10"/>
  <sheetViews>
    <sheetView tabSelected="1" workbookViewId="0">
      <selection activeCell="G14" sqref="G14"/>
    </sheetView>
  </sheetViews>
  <sheetFormatPr defaultRowHeight="15" x14ac:dyDescent="0.25"/>
  <sheetData>
    <row r="1" spans="1:13" x14ac:dyDescent="0.25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s="3" t="s">
        <v>36</v>
      </c>
      <c r="I1" t="s">
        <v>37</v>
      </c>
      <c r="J1" t="s">
        <v>38</v>
      </c>
      <c r="K1" s="6" t="s">
        <v>39</v>
      </c>
      <c r="L1" t="s">
        <v>40</v>
      </c>
      <c r="M1" t="s">
        <v>41</v>
      </c>
    </row>
    <row r="2" spans="1:13" x14ac:dyDescent="0.25">
      <c r="A2" t="s">
        <v>0</v>
      </c>
      <c r="B2" t="s">
        <v>1</v>
      </c>
      <c r="C2" t="s">
        <v>2</v>
      </c>
      <c r="D2">
        <v>639</v>
      </c>
      <c r="E2">
        <v>17113</v>
      </c>
      <c r="F2">
        <v>18107</v>
      </c>
      <c r="H2">
        <v>10140</v>
      </c>
      <c r="I2" s="1">
        <v>0.02</v>
      </c>
      <c r="J2">
        <f>H2*I2</f>
        <v>202.8</v>
      </c>
      <c r="K2" s="2">
        <f>H2-J2</f>
        <v>9937.2000000000007</v>
      </c>
      <c r="L2" t="s">
        <v>3</v>
      </c>
      <c r="M2" t="s">
        <v>4</v>
      </c>
    </row>
    <row r="3" spans="1:13" x14ac:dyDescent="0.25">
      <c r="A3" t="s">
        <v>5</v>
      </c>
      <c r="B3" t="s">
        <v>6</v>
      </c>
      <c r="C3" t="s">
        <v>7</v>
      </c>
      <c r="D3">
        <v>0</v>
      </c>
      <c r="E3">
        <v>16374</v>
      </c>
      <c r="F3">
        <v>17235</v>
      </c>
      <c r="G3" s="1">
        <v>0.39</v>
      </c>
      <c r="H3">
        <f>E3*G3</f>
        <v>6385.8600000000006</v>
      </c>
      <c r="I3" s="1">
        <v>0.02</v>
      </c>
      <c r="J3">
        <f>H3*I3</f>
        <v>127.71720000000002</v>
      </c>
      <c r="K3" s="2">
        <f>H3-J3</f>
        <v>6258.1428000000005</v>
      </c>
      <c r="L3" t="s">
        <v>3</v>
      </c>
      <c r="M3" t="s">
        <v>8</v>
      </c>
    </row>
    <row r="4" spans="1:13" x14ac:dyDescent="0.25">
      <c r="A4" t="s">
        <v>9</v>
      </c>
      <c r="B4" t="s">
        <v>10</v>
      </c>
      <c r="C4" t="s">
        <v>11</v>
      </c>
      <c r="D4">
        <v>3344</v>
      </c>
      <c r="E4">
        <v>47619</v>
      </c>
      <c r="F4">
        <v>50477</v>
      </c>
      <c r="G4" s="1">
        <v>0.26</v>
      </c>
      <c r="H4" s="3">
        <f>E4*G4</f>
        <v>12380.94</v>
      </c>
      <c r="I4" s="1">
        <v>0.02</v>
      </c>
      <c r="J4">
        <f>H4*I4</f>
        <v>247.61880000000002</v>
      </c>
      <c r="K4" s="2">
        <f>H4-J4</f>
        <v>12133.3212</v>
      </c>
      <c r="L4" t="s">
        <v>3</v>
      </c>
      <c r="M4" t="s">
        <v>8</v>
      </c>
    </row>
    <row r="5" spans="1:13" x14ac:dyDescent="0.25">
      <c r="A5" t="s">
        <v>12</v>
      </c>
      <c r="B5" t="s">
        <v>13</v>
      </c>
      <c r="C5" t="s">
        <v>14</v>
      </c>
      <c r="D5">
        <v>794</v>
      </c>
      <c r="E5">
        <v>16943</v>
      </c>
      <c r="F5">
        <v>17906</v>
      </c>
      <c r="G5" s="1">
        <v>0.6</v>
      </c>
      <c r="H5" s="3">
        <f>E5*G5</f>
        <v>10165.799999999999</v>
      </c>
      <c r="I5" s="1">
        <v>0.02</v>
      </c>
      <c r="J5">
        <f>H5*I5</f>
        <v>203.316</v>
      </c>
      <c r="K5" s="2">
        <f>H5-J5</f>
        <v>9962.4839999999986</v>
      </c>
      <c r="L5" t="s">
        <v>3</v>
      </c>
      <c r="M5" t="s">
        <v>15</v>
      </c>
    </row>
    <row r="6" spans="1:13" x14ac:dyDescent="0.25">
      <c r="A6" t="s">
        <v>16</v>
      </c>
      <c r="B6" t="s">
        <v>17</v>
      </c>
      <c r="C6" t="s">
        <v>18</v>
      </c>
      <c r="E6">
        <v>72174</v>
      </c>
      <c r="F6">
        <v>79452</v>
      </c>
      <c r="G6" s="4"/>
      <c r="H6" s="3">
        <v>20880</v>
      </c>
      <c r="I6" s="1">
        <v>0.02</v>
      </c>
      <c r="J6">
        <f>H6*I6</f>
        <v>417.6</v>
      </c>
      <c r="K6" s="2">
        <f>H6-J6</f>
        <v>20462.400000000001</v>
      </c>
      <c r="L6" t="s">
        <v>3</v>
      </c>
      <c r="M6" t="s">
        <v>19</v>
      </c>
    </row>
    <row r="7" spans="1:13" x14ac:dyDescent="0.25">
      <c r="A7" t="s">
        <v>20</v>
      </c>
      <c r="B7" t="s">
        <v>21</v>
      </c>
      <c r="C7" t="s">
        <v>22</v>
      </c>
      <c r="E7">
        <v>16909</v>
      </c>
      <c r="F7">
        <v>19953</v>
      </c>
      <c r="G7" s="1">
        <v>0.19</v>
      </c>
      <c r="H7" s="3">
        <f>E7*G7</f>
        <v>3212.71</v>
      </c>
      <c r="I7" s="1">
        <v>0.02</v>
      </c>
      <c r="J7">
        <f>H7*I7</f>
        <v>64.254199999999997</v>
      </c>
      <c r="K7" s="2">
        <f>H7-J7</f>
        <v>3148.4558000000002</v>
      </c>
      <c r="L7" t="s">
        <v>23</v>
      </c>
      <c r="M7" t="s">
        <v>24</v>
      </c>
    </row>
    <row r="8" spans="1:13" x14ac:dyDescent="0.25">
      <c r="A8" t="s">
        <v>25</v>
      </c>
      <c r="B8" t="s">
        <v>26</v>
      </c>
      <c r="C8" t="s">
        <v>27</v>
      </c>
      <c r="E8">
        <v>16524</v>
      </c>
      <c r="F8">
        <v>17412</v>
      </c>
      <c r="G8" s="1">
        <v>0.4</v>
      </c>
      <c r="H8" s="3">
        <f>E8*G8</f>
        <v>6609.6</v>
      </c>
      <c r="I8" s="1">
        <v>0.02</v>
      </c>
      <c r="J8">
        <f>H8*I8</f>
        <v>132.19200000000001</v>
      </c>
      <c r="K8" s="2">
        <f>H8-J8</f>
        <v>6477.4080000000004</v>
      </c>
      <c r="L8" t="s">
        <v>3</v>
      </c>
      <c r="M8" t="s">
        <v>24</v>
      </c>
    </row>
    <row r="9" spans="1:13" x14ac:dyDescent="0.25">
      <c r="G9" t="s">
        <v>28</v>
      </c>
      <c r="H9" s="5">
        <f>SUM(H2:H8)</f>
        <v>69774.91</v>
      </c>
      <c r="K9" s="2"/>
    </row>
    <row r="10" spans="1:13" x14ac:dyDescent="0.25">
      <c r="K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2026-01-05T12:40:35Z</dcterms:created>
  <dcterms:modified xsi:type="dcterms:W3CDTF">2026-01-05T12:41:44Z</dcterms:modified>
</cp:coreProperties>
</file>