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06284B76-4CA6-4261-AECA-94B1E6B75A5D}" xr6:coauthVersionLast="47" xr6:coauthVersionMax="47" xr10:uidLastSave="{00000000-0000-0000-0000-000000000000}"/>
  <bookViews>
    <workbookView xWindow="-108" yWindow="-108" windowWidth="23256" windowHeight="12456" xr2:uid="{3F20A3E8-D8BE-4575-9407-62B6EEF05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K8" i="1"/>
  <c r="L8" i="1" s="1"/>
  <c r="K7" i="1"/>
  <c r="L7" i="1" s="1"/>
  <c r="K5" i="1"/>
  <c r="L5" i="1" s="1"/>
  <c r="L4" i="1"/>
  <c r="K4" i="1"/>
  <c r="K3" i="1"/>
  <c r="L3" i="1" s="1"/>
  <c r="K2" i="1"/>
  <c r="L2" i="1" s="1"/>
</calcChain>
</file>

<file path=xl/sharedStrings.xml><?xml version="1.0" encoding="utf-8"?>
<sst xmlns="http://schemas.openxmlformats.org/spreadsheetml/2006/main" count="48" uniqueCount="44">
  <si>
    <t>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</si>
  <si>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</si>
  <si>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</si>
  <si>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</si>
  <si>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</si>
  <si>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</si>
  <si>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</si>
  <si>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</si>
  <si>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</si>
  <si>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</si>
  <si>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</si>
  <si>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</si>
  <si>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</si>
  <si>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</si>
  <si>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6202291552 00 00</t>
  </si>
  <si>
    <t>MH 12 QY 9159</t>
  </si>
  <si>
    <t>Mr SANTOSH YASHWANT HARGUDE</t>
  </si>
  <si>
    <t>PVT CAR</t>
  </si>
  <si>
    <t>TATA AIG</t>
  </si>
  <si>
    <t>3005/O/422982013/00/B00</t>
  </si>
  <si>
    <t>MH44AB2946</t>
  </si>
  <si>
    <t>CHAVAN VINOD MANIKRAO</t>
  </si>
  <si>
    <t xml:space="preserve">TWO WHEELER </t>
  </si>
  <si>
    <t>ICICI</t>
  </si>
  <si>
    <t>USGI/WEBAG/1197120/00/000</t>
  </si>
  <si>
    <t>MH14EC9267</t>
  </si>
  <si>
    <t>SHIKHARE SHANKAR ROHIDAS</t>
  </si>
  <si>
    <t>UNIVERSAL</t>
  </si>
  <si>
    <t>P0026200006/4103/106605</t>
  </si>
  <si>
    <t>MH12XM1281</t>
  </si>
  <si>
    <t>HANUMAN HARIKISHAN</t>
  </si>
  <si>
    <t>GCV</t>
  </si>
  <si>
    <t xml:space="preserve">MAGMA </t>
  </si>
  <si>
    <t>VGC1462502000100</t>
  </si>
  <si>
    <t>MH14HG3722</t>
  </si>
  <si>
    <t>BHOSALEPUNYSHILABASAHEB</t>
  </si>
  <si>
    <t>P0026200006/4103/107071</t>
  </si>
  <si>
    <t>MH12XM3094</t>
  </si>
  <si>
    <t>JAYESH WAREHOUSE</t>
  </si>
  <si>
    <t>2315 2080 5855 5200 000</t>
  </si>
  <si>
    <t>MH12TV0971</t>
  </si>
  <si>
    <t>UMESH ASHOK NAVGIRE</t>
  </si>
  <si>
    <t>HDFC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</si>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</sst>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0" fontId="1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0687-D0EB-493E-B405-405FBEEFE5F3}">
  <dimension ref="A1:N10"/>
  <sheetViews>
    <sheetView tabSelected="1" workbookViewId="0">
      <selection sqref="A1:O10"/>
    </sheetView>
  </sheetViews>
  <sheetFormatPr defaultRowHeight="14.4" x14ac:dyDescent="0.3"/>
  <cols>
    <col min="1" max="1" width="15.44140625" customWidth="1"/>
  </cols>
  <sheetData>
    <row r="1" spans="1:14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s="3" t="s">
        <v>11</v>
      </c>
      <c r="M1" t="s">
        <v>12</v>
      </c>
      <c r="N1" t="s">
        <v>13</v>
      </c>
    </row>
    <row r="2" spans="1:14" x14ac:dyDescent="0.3">
      <c r="A2" s="4">
        <v>46018</v>
      </c>
      <c r="B2" t="s">
        <v>14</v>
      </c>
      <c r="C2" t="s">
        <v>15</v>
      </c>
      <c r="D2" t="s">
        <v>16</v>
      </c>
      <c r="E2">
        <v>6291</v>
      </c>
      <c r="F2" s="5">
        <v>10383</v>
      </c>
      <c r="G2">
        <v>12253</v>
      </c>
      <c r="I2" s="6">
        <v>1609</v>
      </c>
      <c r="J2" s="7">
        <v>0.02</v>
      </c>
      <c r="K2">
        <f>I2*J2</f>
        <v>32.18</v>
      </c>
      <c r="L2">
        <f>I2-K2</f>
        <v>1576.82</v>
      </c>
      <c r="M2" s="6" t="s">
        <v>17</v>
      </c>
      <c r="N2" s="6" t="s">
        <v>18</v>
      </c>
    </row>
    <row r="3" spans="1:14" x14ac:dyDescent="0.3">
      <c r="A3" s="4">
        <v>46016</v>
      </c>
      <c r="B3" t="s">
        <v>19</v>
      </c>
      <c r="C3" t="s">
        <v>20</v>
      </c>
      <c r="D3" t="s">
        <v>21</v>
      </c>
      <c r="E3" s="5">
        <v>1108</v>
      </c>
      <c r="F3" s="5">
        <v>1108</v>
      </c>
      <c r="G3" s="5">
        <v>1307</v>
      </c>
      <c r="I3" s="5">
        <v>150</v>
      </c>
      <c r="J3" s="7">
        <v>0.02</v>
      </c>
      <c r="K3">
        <f>I3*J3</f>
        <v>3</v>
      </c>
      <c r="L3" s="5">
        <f>I3-K3</f>
        <v>147</v>
      </c>
      <c r="M3" t="s">
        <v>22</v>
      </c>
      <c r="N3" t="s">
        <v>23</v>
      </c>
    </row>
    <row r="4" spans="1:14" x14ac:dyDescent="0.3">
      <c r="A4" s="4">
        <v>46014</v>
      </c>
      <c r="B4" t="s">
        <v>24</v>
      </c>
      <c r="C4" t="s">
        <v>25</v>
      </c>
      <c r="D4" t="s">
        <v>26</v>
      </c>
      <c r="F4" s="5">
        <v>2719</v>
      </c>
      <c r="G4" s="5">
        <v>3208</v>
      </c>
      <c r="I4">
        <v>543</v>
      </c>
      <c r="J4" s="7">
        <v>0.02</v>
      </c>
      <c r="K4">
        <f>I4*J4</f>
        <v>10.86</v>
      </c>
      <c r="L4">
        <f>I4-K4</f>
        <v>532.14</v>
      </c>
      <c r="M4" t="s">
        <v>17</v>
      </c>
      <c r="N4" t="s">
        <v>27</v>
      </c>
    </row>
    <row r="5" spans="1:14" x14ac:dyDescent="0.3">
      <c r="A5" s="4">
        <v>46008</v>
      </c>
      <c r="B5" s="6" t="s">
        <v>28</v>
      </c>
      <c r="C5" s="6" t="s">
        <v>29</v>
      </c>
      <c r="D5" s="6" t="s">
        <v>30</v>
      </c>
      <c r="E5">
        <v>4480</v>
      </c>
      <c r="F5" s="6">
        <v>21079</v>
      </c>
      <c r="G5" s="6">
        <v>22787</v>
      </c>
      <c r="I5" s="6">
        <v>5045</v>
      </c>
      <c r="J5" s="7">
        <v>0.02</v>
      </c>
      <c r="K5">
        <f>I5*J5</f>
        <v>100.9</v>
      </c>
      <c r="L5">
        <f>I5-K5</f>
        <v>4944.1000000000004</v>
      </c>
      <c r="M5" s="6" t="s">
        <v>31</v>
      </c>
      <c r="N5" s="6" t="s">
        <v>32</v>
      </c>
    </row>
    <row r="6" spans="1:14" x14ac:dyDescent="0.3">
      <c r="A6" s="4">
        <v>46015</v>
      </c>
      <c r="B6" t="s">
        <v>33</v>
      </c>
      <c r="C6" t="s">
        <v>34</v>
      </c>
      <c r="D6" t="s">
        <v>35</v>
      </c>
      <c r="F6" s="5">
        <v>37781</v>
      </c>
      <c r="I6">
        <v>11523</v>
      </c>
    </row>
    <row r="7" spans="1:14" x14ac:dyDescent="0.3">
      <c r="A7" s="4">
        <v>46027</v>
      </c>
      <c r="B7" t="s">
        <v>36</v>
      </c>
      <c r="C7" t="s">
        <v>37</v>
      </c>
      <c r="D7" s="1" t="s">
        <v>38</v>
      </c>
      <c r="E7">
        <v>29717</v>
      </c>
      <c r="F7">
        <v>73767</v>
      </c>
      <c r="G7">
        <v>81332</v>
      </c>
      <c r="H7" s="8">
        <v>0.28939999999999999</v>
      </c>
      <c r="I7">
        <v>21345</v>
      </c>
      <c r="J7" s="7">
        <v>0.02</v>
      </c>
      <c r="K7">
        <f>I7*J7</f>
        <v>426.90000000000003</v>
      </c>
      <c r="L7">
        <f>I7-K7</f>
        <v>20918.099999999999</v>
      </c>
      <c r="M7" t="s">
        <v>31</v>
      </c>
      <c r="N7" t="s">
        <v>32</v>
      </c>
    </row>
    <row r="8" spans="1:14" x14ac:dyDescent="0.3">
      <c r="A8" s="4">
        <v>46027</v>
      </c>
      <c r="B8" t="s">
        <v>39</v>
      </c>
      <c r="C8" t="s">
        <v>40</v>
      </c>
      <c r="D8" t="s">
        <v>41</v>
      </c>
      <c r="E8">
        <v>1496</v>
      </c>
      <c r="F8">
        <v>17870</v>
      </c>
      <c r="G8">
        <v>19000</v>
      </c>
      <c r="H8" s="7">
        <v>0.6</v>
      </c>
      <c r="I8">
        <v>10722</v>
      </c>
      <c r="J8" s="7">
        <v>0.02</v>
      </c>
      <c r="K8">
        <f>I8*J8</f>
        <v>214.44</v>
      </c>
      <c r="L8">
        <f>I8-K8</f>
        <v>10507.56</v>
      </c>
      <c r="M8" t="s">
        <v>31</v>
      </c>
      <c r="N8" t="s">
        <v>42</v>
      </c>
    </row>
    <row r="9" spans="1:14" x14ac:dyDescent="0.3">
      <c r="A9" s="4"/>
      <c r="F9" s="5"/>
      <c r="H9" t="s">
        <v>43</v>
      </c>
      <c r="I9" s="6">
        <f>SUM(I2:I8)</f>
        <v>50937</v>
      </c>
      <c r="J9" s="7"/>
      <c r="M9" s="6"/>
      <c r="N9" s="6"/>
    </row>
    <row r="10" spans="1:14" x14ac:dyDescent="0.3"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2026-01-10T12:33:16Z</dcterms:created>
  <dcterms:modified xsi:type="dcterms:W3CDTF">2026-01-10T12:35:22Z</dcterms:modified>
</cp:coreProperties>
</file>