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7D7484C-BBF4-4316-9B0E-8D91D5E34A02}" xr6:coauthVersionLast="47" xr6:coauthVersionMax="47" xr10:uidLastSave="{00000000-0000-0000-0000-000000000000}"/>
  <bookViews>
    <workbookView xWindow="-120" yWindow="-120" windowWidth="24240" windowHeight="13020" xr2:uid="{4A3CA23B-59F9-455E-A7F4-061CC3F8B8CB}"/>
  </bookViews>
  <sheets>
    <sheet name="Sheet1" sheetId="1" r:id="rId1"/>
  </sheets>
  <definedNames>
    <definedName name="_xlnm._FilterDatabase" localSheetId="0" hidden="1">Sheet1!$A$1:$AC$9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Y9" i="1"/>
</calcChain>
</file>

<file path=xl/sharedStrings.xml><?xml version="1.0" encoding="utf-8"?>
<sst xmlns="http://schemas.openxmlformats.org/spreadsheetml/2006/main" count="126" uniqueCount="91">
  <si>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</si>
  <si>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</si>
  <si>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</si>
  <si>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</si>
  <si>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</si>
  <si>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</si>
  <si>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</si>
  <si>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</si>
  <si>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</si>
  <si>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</si>
  <si>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</si>
  <si>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</si>
  <si>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</si>
  <si>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</si>
  <si>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</si>
  <si>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</si>
  <si>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</si>
  <si>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</si>
  <si>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</si>
  <si>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</si>
  <si>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</si>
  <si>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</si>
  <si>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</si>
  <si>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</si>
  <si>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</si>
  <si>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</si>
  <si>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</si>
  <si>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</si>
  <si>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</si>
  <si>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</si>
  <si>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KANHAIYA PANNA LAL</t>
  </si>
  <si>
    <t>HDFC ERGO General Insurance Company Limited</t>
  </si>
  <si>
    <t>PACKAGE</t>
  </si>
  <si>
    <t>GCV</t>
  </si>
  <si>
    <t>MH12KP5585</t>
  </si>
  <si>
    <t>MAHINDRA</t>
  </si>
  <si>
    <t>BOLERO</t>
  </si>
  <si>
    <t>2014</t>
  </si>
  <si>
    <t>2620</t>
  </si>
  <si>
    <t>2</t>
  </si>
  <si>
    <t>2315208113908600000</t>
  </si>
  <si>
    <t>MR MACHINDRA DATTATRAY JADHAV</t>
  </si>
  <si>
    <t>MH12XM4050</t>
  </si>
  <si>
    <t>TATA MOTORS LTD</t>
  </si>
  <si>
    <t>INTRA</t>
  </si>
  <si>
    <t>2024</t>
  </si>
  <si>
    <t>2760</t>
  </si>
  <si>
    <t>1</t>
  </si>
  <si>
    <t>2315208118133100000</t>
  </si>
  <si>
    <t>SPARKSHIELD INSURANCE BROKERS PRIVATE LIMITED</t>
  </si>
  <si>
    <t>VASANT VITTHAL JADHAV</t>
  </si>
  <si>
    <t>Universal Sompo General Insurance Company Limited</t>
  </si>
  <si>
    <t>LIABILITY</t>
  </si>
  <si>
    <t>PRIVATE_CAR</t>
  </si>
  <si>
    <t>MH09CM8989</t>
  </si>
  <si>
    <t>INDICA VISTA LS Q.JET BS 4</t>
  </si>
  <si>
    <t>2012</t>
  </si>
  <si>
    <t>1248</t>
  </si>
  <si>
    <t>0</t>
  </si>
  <si>
    <t>5</t>
  </si>
  <si>
    <t>DIESEL</t>
  </si>
  <si>
    <t>AVO/2319/20009600</t>
  </si>
  <si>
    <t>MR ROHIT KONDI RAM MULE</t>
  </si>
  <si>
    <t>MH14EM0777</t>
  </si>
  <si>
    <t>2015</t>
  </si>
  <si>
    <t>2315208118689600000</t>
  </si>
  <si>
    <t>SUNIL NANDAPPA CHALAWADI</t>
  </si>
  <si>
    <t>MH12WJ1002</t>
  </si>
  <si>
    <t>VE COMMERCIAL VEHICLES LTD</t>
  </si>
  <si>
    <t>EICHER PRO 2059XP F HSD BSVI</t>
  </si>
  <si>
    <t>2023</t>
  </si>
  <si>
    <t>3298</t>
  </si>
  <si>
    <t>7490</t>
  </si>
  <si>
    <t>3</t>
  </si>
  <si>
    <t>AVO/2315/20031497</t>
  </si>
  <si>
    <t>MR MOHAN RAMCHANDRA KHANDVE</t>
  </si>
  <si>
    <t>MH12PQ5565</t>
  </si>
  <si>
    <t>2017</t>
  </si>
  <si>
    <t>2960</t>
  </si>
  <si>
    <t>2315208119655800000</t>
  </si>
  <si>
    <t>MR ASHOK GAJANAN SHELKE</t>
  </si>
  <si>
    <t>MH12SX1381</t>
  </si>
  <si>
    <t>ASHOK LEYLAND</t>
  </si>
  <si>
    <t>DOST</t>
  </si>
  <si>
    <t>2020</t>
  </si>
  <si>
    <t>2805</t>
  </si>
  <si>
    <t>2315208119479800000</t>
  </si>
  <si>
    <t>TOTAL AMT</t>
  </si>
  <si>
    <t>PENDING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</si>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</sst>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9" fontId="0" fillId="0" borderId="0" xfId="0" applyNumberFormat="1"/>
    <xf numFmtId="1" fontId="0" fillId="0" borderId="0" xfId="0" applyNumberFormat="1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97730-3A9E-4F0C-9C2A-2837859DDB97}">
  <dimension ref="A1:AC11"/>
  <sheetViews>
    <sheetView tabSelected="1" workbookViewId="0">
      <selection activeCell="U21" sqref="U21"/>
    </sheetView>
  </sheetViews>
  <sheetFormatPr defaultRowHeight="15" x14ac:dyDescent="0.25"/>
  <cols>
    <col min="1" max="1" width="15.42578125" customWidth="1"/>
    <col min="2" max="2" width="19.5703125" hidden="1" customWidth="1"/>
    <col min="3" max="3" width="4.7109375" customWidth="1"/>
    <col min="4" max="4" width="35.7109375" customWidth="1"/>
    <col min="6" max="6" width="12.42578125" customWidth="1"/>
    <col min="7" max="7" width="14.7109375" customWidth="1"/>
    <col min="14" max="14" width="14.7109375" customWidth="1"/>
    <col min="15" max="15" width="19.5703125" customWidth="1"/>
    <col min="16" max="17" width="9.140625" hidden="1" customWidth="1"/>
    <col min="19" max="19" width="9.7109375" customWidth="1"/>
    <col min="20" max="21" width="9.85546875" customWidth="1"/>
    <col min="22" max="22" width="10" customWidth="1"/>
    <col min="23" max="23" width="10.140625" customWidth="1"/>
  </cols>
  <sheetData>
    <row r="1" spans="1:29" ht="15.75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8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21" t="s">
        <v>23</v>
      </c>
      <c r="Y1" s="11" t="s">
        <v>24</v>
      </c>
      <c r="Z1" s="10" t="s">
        <v>25</v>
      </c>
      <c r="AA1" s="12" t="s">
        <v>26</v>
      </c>
      <c r="AB1" s="13" t="s">
        <v>27</v>
      </c>
      <c r="AC1" s="15" t="s">
        <v>28</v>
      </c>
    </row>
    <row r="2" spans="1:29" ht="15.75" x14ac:dyDescent="0.25">
      <c r="A2" s="17">
        <v>46039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 t="s">
        <v>35</v>
      </c>
      <c r="I2" s="4" t="s">
        <v>36</v>
      </c>
      <c r="J2" s="4" t="s">
        <v>37</v>
      </c>
      <c r="K2" s="4" t="s">
        <v>38</v>
      </c>
      <c r="L2" s="4" t="s">
        <v>38</v>
      </c>
      <c r="M2" s="4" t="s">
        <v>39</v>
      </c>
      <c r="N2" s="4"/>
      <c r="O2" s="4" t="s">
        <v>40</v>
      </c>
      <c r="P2" s="5">
        <v>46039</v>
      </c>
      <c r="Q2" s="5">
        <v>46403</v>
      </c>
      <c r="R2" s="4">
        <v>0</v>
      </c>
      <c r="S2" s="4">
        <v>243000</v>
      </c>
      <c r="T2" s="4">
        <v>506</v>
      </c>
      <c r="U2" s="4">
        <v>16524</v>
      </c>
      <c r="V2" s="4">
        <v>17030</v>
      </c>
      <c r="W2" s="4">
        <v>18009</v>
      </c>
      <c r="X2" s="19">
        <v>0.6</v>
      </c>
      <c r="Y2" s="20">
        <v>10218</v>
      </c>
      <c r="Z2" s="7">
        <v>0.02</v>
      </c>
      <c r="AA2" s="6">
        <v>204.36</v>
      </c>
      <c r="AB2" s="6">
        <v>10013.64</v>
      </c>
      <c r="AC2" s="4"/>
    </row>
    <row r="3" spans="1:29" ht="15.75" x14ac:dyDescent="0.25">
      <c r="A3" s="14">
        <v>46041</v>
      </c>
      <c r="B3" s="4" t="s">
        <v>29</v>
      </c>
      <c r="C3" s="4" t="s">
        <v>41</v>
      </c>
      <c r="D3" s="4" t="s">
        <v>31</v>
      </c>
      <c r="E3" s="4" t="s">
        <v>32</v>
      </c>
      <c r="F3" s="4" t="s">
        <v>33</v>
      </c>
      <c r="G3" s="4" t="s">
        <v>42</v>
      </c>
      <c r="H3" s="4" t="s">
        <v>43</v>
      </c>
      <c r="I3" s="4" t="s">
        <v>44</v>
      </c>
      <c r="J3" s="4" t="s">
        <v>45</v>
      </c>
      <c r="K3" s="4" t="s">
        <v>46</v>
      </c>
      <c r="L3" s="4" t="s">
        <v>46</v>
      </c>
      <c r="M3" s="4" t="s">
        <v>47</v>
      </c>
      <c r="N3" s="4"/>
      <c r="O3" s="4" t="s">
        <v>48</v>
      </c>
      <c r="P3" s="5">
        <v>46043</v>
      </c>
      <c r="Q3" s="5">
        <v>46407</v>
      </c>
      <c r="R3" s="4">
        <v>20</v>
      </c>
      <c r="S3" s="4">
        <v>811495</v>
      </c>
      <c r="T3" s="4">
        <v>5346</v>
      </c>
      <c r="U3" s="4">
        <v>16474</v>
      </c>
      <c r="V3" s="4">
        <v>21820</v>
      </c>
      <c r="W3" s="4">
        <v>23661</v>
      </c>
      <c r="X3" s="19">
        <v>0.6</v>
      </c>
      <c r="Y3" s="20">
        <v>13092</v>
      </c>
      <c r="Z3" s="7">
        <v>0.02</v>
      </c>
      <c r="AA3" s="6">
        <v>261.84000000000003</v>
      </c>
      <c r="AB3" s="6">
        <v>12830.16</v>
      </c>
      <c r="AC3" s="4"/>
    </row>
    <row r="4" spans="1:29" ht="15.75" x14ac:dyDescent="0.25">
      <c r="A4" s="14">
        <v>46041</v>
      </c>
      <c r="B4" s="4" t="s">
        <v>49</v>
      </c>
      <c r="C4" s="4" t="s">
        <v>50</v>
      </c>
      <c r="D4" s="4" t="s">
        <v>51</v>
      </c>
      <c r="E4" s="4" t="s">
        <v>52</v>
      </c>
      <c r="F4" s="4" t="s">
        <v>53</v>
      </c>
      <c r="G4" s="4" t="s">
        <v>54</v>
      </c>
      <c r="H4" s="4" t="s">
        <v>43</v>
      </c>
      <c r="I4" s="4" t="s">
        <v>55</v>
      </c>
      <c r="J4" s="4" t="s">
        <v>56</v>
      </c>
      <c r="K4" s="4" t="s">
        <v>57</v>
      </c>
      <c r="L4" s="4" t="s">
        <v>58</v>
      </c>
      <c r="M4" s="4" t="s">
        <v>59</v>
      </c>
      <c r="N4" s="4" t="s">
        <v>60</v>
      </c>
      <c r="O4" s="4" t="s">
        <v>61</v>
      </c>
      <c r="P4" s="5">
        <v>46041</v>
      </c>
      <c r="Q4" s="5">
        <v>46405</v>
      </c>
      <c r="R4" s="4">
        <v>0</v>
      </c>
      <c r="S4" s="4">
        <v>0</v>
      </c>
      <c r="T4" s="4">
        <v>0</v>
      </c>
      <c r="U4" s="4">
        <v>3466</v>
      </c>
      <c r="V4" s="4">
        <v>3466</v>
      </c>
      <c r="W4" s="4">
        <v>4090</v>
      </c>
      <c r="X4" s="19">
        <v>0.21</v>
      </c>
      <c r="Y4" s="20">
        <v>727.86</v>
      </c>
      <c r="Z4" s="7">
        <v>0.02</v>
      </c>
      <c r="AA4" s="6">
        <v>14.5572</v>
      </c>
      <c r="AB4" s="6">
        <v>713.30280000000005</v>
      </c>
      <c r="AC4" s="4"/>
    </row>
    <row r="5" spans="1:29" ht="15.75" x14ac:dyDescent="0.25">
      <c r="A5" s="14">
        <v>46041</v>
      </c>
      <c r="B5" s="4" t="s">
        <v>29</v>
      </c>
      <c r="C5" s="4" t="s">
        <v>62</v>
      </c>
      <c r="D5" s="4" t="s">
        <v>31</v>
      </c>
      <c r="E5" s="4" t="s">
        <v>32</v>
      </c>
      <c r="F5" s="4" t="s">
        <v>33</v>
      </c>
      <c r="G5" s="4" t="s">
        <v>63</v>
      </c>
      <c r="H5" s="4" t="s">
        <v>35</v>
      </c>
      <c r="I5" s="4" t="s">
        <v>36</v>
      </c>
      <c r="J5" s="4" t="s">
        <v>64</v>
      </c>
      <c r="K5" s="4" t="s">
        <v>38</v>
      </c>
      <c r="L5" s="4" t="s">
        <v>38</v>
      </c>
      <c r="M5" s="4" t="s">
        <v>47</v>
      </c>
      <c r="N5" s="4"/>
      <c r="O5" s="4" t="s">
        <v>65</v>
      </c>
      <c r="P5" s="5">
        <v>46042</v>
      </c>
      <c r="Q5" s="5">
        <v>46406</v>
      </c>
      <c r="R5" s="4">
        <v>35</v>
      </c>
      <c r="S5" s="4">
        <v>227500</v>
      </c>
      <c r="T5" s="4">
        <v>308</v>
      </c>
      <c r="U5" s="4">
        <v>16474</v>
      </c>
      <c r="V5" s="4">
        <v>16782</v>
      </c>
      <c r="W5" s="4">
        <v>17716</v>
      </c>
      <c r="X5" s="19">
        <v>0.6</v>
      </c>
      <c r="Y5" s="20">
        <v>10069.199999999999</v>
      </c>
      <c r="Z5" s="7">
        <v>0.02</v>
      </c>
      <c r="AA5" s="6">
        <v>201.38399999999999</v>
      </c>
      <c r="AB5" s="6">
        <v>9867.8159999999989</v>
      </c>
      <c r="AC5" s="4"/>
    </row>
    <row r="6" spans="1:29" ht="15.75" x14ac:dyDescent="0.25">
      <c r="A6" s="14">
        <v>46041</v>
      </c>
      <c r="B6" s="4" t="s">
        <v>49</v>
      </c>
      <c r="C6" s="4" t="s">
        <v>66</v>
      </c>
      <c r="D6" s="4" t="s">
        <v>51</v>
      </c>
      <c r="E6" s="4" t="s">
        <v>32</v>
      </c>
      <c r="F6" s="4" t="s">
        <v>33</v>
      </c>
      <c r="G6" s="4" t="s">
        <v>67</v>
      </c>
      <c r="H6" s="4" t="s">
        <v>68</v>
      </c>
      <c r="I6" s="4" t="s">
        <v>69</v>
      </c>
      <c r="J6" s="4" t="s">
        <v>70</v>
      </c>
      <c r="K6" s="4" t="s">
        <v>71</v>
      </c>
      <c r="L6" s="4" t="s">
        <v>72</v>
      </c>
      <c r="M6" s="4" t="s">
        <v>73</v>
      </c>
      <c r="N6" s="4" t="s">
        <v>60</v>
      </c>
      <c r="O6" s="4" t="s">
        <v>74</v>
      </c>
      <c r="P6" s="5">
        <v>46046</v>
      </c>
      <c r="Q6" s="5">
        <v>46410</v>
      </c>
      <c r="R6" s="4">
        <v>25</v>
      </c>
      <c r="S6" s="4">
        <v>1480000</v>
      </c>
      <c r="T6" s="4">
        <v>9603</v>
      </c>
      <c r="U6" s="4">
        <v>16374</v>
      </c>
      <c r="V6" s="4">
        <v>25977</v>
      </c>
      <c r="W6" s="4">
        <v>28566</v>
      </c>
      <c r="X6" s="19">
        <v>0.38</v>
      </c>
      <c r="Y6" s="20">
        <v>9871.26</v>
      </c>
      <c r="Z6" s="7">
        <v>0.02</v>
      </c>
      <c r="AA6" s="6">
        <v>197.42520000000002</v>
      </c>
      <c r="AB6" s="6">
        <v>9673.8348000000005</v>
      </c>
      <c r="AC6" s="4"/>
    </row>
    <row r="7" spans="1:29" ht="15.75" x14ac:dyDescent="0.25">
      <c r="A7" s="14">
        <v>46041</v>
      </c>
      <c r="B7" s="4" t="s">
        <v>29</v>
      </c>
      <c r="C7" s="4" t="s">
        <v>75</v>
      </c>
      <c r="D7" s="4" t="s">
        <v>31</v>
      </c>
      <c r="E7" s="4" t="s">
        <v>32</v>
      </c>
      <c r="F7" s="4" t="s">
        <v>33</v>
      </c>
      <c r="G7" s="4" t="s">
        <v>76</v>
      </c>
      <c r="H7" s="4" t="s">
        <v>35</v>
      </c>
      <c r="I7" s="4" t="s">
        <v>36</v>
      </c>
      <c r="J7" s="4" t="s">
        <v>77</v>
      </c>
      <c r="K7" s="4" t="s">
        <v>78</v>
      </c>
      <c r="L7" s="4" t="s">
        <v>78</v>
      </c>
      <c r="M7" s="4" t="s">
        <v>47</v>
      </c>
      <c r="N7" s="4"/>
      <c r="O7" s="4" t="s">
        <v>79</v>
      </c>
      <c r="P7" s="5">
        <v>46049</v>
      </c>
      <c r="Q7" s="5">
        <v>46413</v>
      </c>
      <c r="R7" s="4">
        <v>25</v>
      </c>
      <c r="S7" s="4">
        <v>270000</v>
      </c>
      <c r="T7" s="4">
        <v>422</v>
      </c>
      <c r="U7" s="4">
        <v>16474</v>
      </c>
      <c r="V7" s="4">
        <v>16896</v>
      </c>
      <c r="W7" s="4">
        <v>17851</v>
      </c>
      <c r="X7" s="19">
        <v>0.6</v>
      </c>
      <c r="Y7" s="20">
        <v>10137.6</v>
      </c>
      <c r="Z7" s="7">
        <v>0.02</v>
      </c>
      <c r="AA7" s="6">
        <v>202.75200000000001</v>
      </c>
      <c r="AB7" s="6">
        <v>9934.848</v>
      </c>
      <c r="AC7" s="4"/>
    </row>
    <row r="8" spans="1:29" ht="15.75" x14ac:dyDescent="0.25">
      <c r="A8" s="14">
        <v>46041</v>
      </c>
      <c r="B8" s="4" t="s">
        <v>29</v>
      </c>
      <c r="C8" s="4" t="s">
        <v>80</v>
      </c>
      <c r="D8" s="4" t="s">
        <v>31</v>
      </c>
      <c r="E8" s="4" t="s">
        <v>32</v>
      </c>
      <c r="F8" s="4" t="s">
        <v>33</v>
      </c>
      <c r="G8" s="4" t="s">
        <v>81</v>
      </c>
      <c r="H8" s="4" t="s">
        <v>82</v>
      </c>
      <c r="I8" s="4" t="s">
        <v>83</v>
      </c>
      <c r="J8" s="4" t="s">
        <v>84</v>
      </c>
      <c r="K8" s="4" t="s">
        <v>85</v>
      </c>
      <c r="L8" s="4" t="s">
        <v>85</v>
      </c>
      <c r="M8" s="4" t="s">
        <v>47</v>
      </c>
      <c r="N8" s="4"/>
      <c r="O8" s="4" t="s">
        <v>86</v>
      </c>
      <c r="P8" s="5">
        <v>46041</v>
      </c>
      <c r="Q8" s="5">
        <v>46405</v>
      </c>
      <c r="R8" s="4">
        <v>0</v>
      </c>
      <c r="S8" s="4">
        <v>388000</v>
      </c>
      <c r="T8" s="4">
        <v>770</v>
      </c>
      <c r="U8" s="4">
        <v>16474</v>
      </c>
      <c r="V8" s="4">
        <v>17244</v>
      </c>
      <c r="W8" s="4">
        <v>18262</v>
      </c>
      <c r="X8" s="19">
        <v>0.6</v>
      </c>
      <c r="Y8" s="20">
        <v>10346.4</v>
      </c>
      <c r="Z8" s="7">
        <v>0.02</v>
      </c>
      <c r="AA8" s="6">
        <v>206.928</v>
      </c>
      <c r="AB8" s="6">
        <v>10139.472</v>
      </c>
      <c r="AC8" s="4"/>
    </row>
    <row r="9" spans="1:29" ht="15.75" thickBo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 t="s">
        <v>89</v>
      </c>
      <c r="Y9" s="2">
        <f>SUM(Y2:Y8)</f>
        <v>64462.32</v>
      </c>
      <c r="Z9" s="3"/>
      <c r="AA9" s="16" t="s">
        <v>87</v>
      </c>
      <c r="AB9" s="22">
        <v>63173.073599999996</v>
      </c>
      <c r="AC9" s="23" t="s">
        <v>88</v>
      </c>
    </row>
    <row r="10" spans="1:29" x14ac:dyDescent="0.25">
      <c r="X10" t="s">
        <v>90</v>
      </c>
      <c r="Y10" s="1">
        <v>0.18</v>
      </c>
      <c r="AA10" s="2"/>
    </row>
    <row r="11" spans="1:29" x14ac:dyDescent="0.25">
      <c r="Y11">
        <f>Y9*Y10</f>
        <v>11603.2176</v>
      </c>
      <c r="AA11" s="2"/>
    </row>
  </sheetData>
  <autoFilter ref="A1:AC9" xr:uid="{68F97730-3A9E-4F0C-9C2A-2837859DDB9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2026-01-20T10:05:49Z</dcterms:created>
  <dcterms:modified xsi:type="dcterms:W3CDTF">2026-01-20T10:20:24Z</dcterms:modified>
</cp:coreProperties>
</file>