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90F44374-FF09-4CAB-BAE0-21D11F40AE72}" xr6:coauthVersionLast="47" xr6:coauthVersionMax="47" xr10:uidLastSave="{00000000-0000-0000-0000-000000000000}"/>
  <bookViews>
    <workbookView xWindow="-120" yWindow="-120" windowWidth="29040" windowHeight="15720" xr2:uid="{5FE75247-19F5-4749-8E53-C02F60E5ECA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L7" i="1"/>
  <c r="K7" i="1"/>
  <c r="I7" i="1"/>
  <c r="L6" i="1"/>
  <c r="K6" i="1"/>
  <c r="L5" i="1"/>
  <c r="K5" i="1"/>
  <c r="I5" i="1"/>
  <c r="L4" i="1"/>
  <c r="K4" i="1"/>
  <c r="I4" i="1"/>
  <c r="L2" i="1" l="1"/>
  <c r="K2" i="1"/>
</calcChain>
</file>

<file path=xl/sharedStrings.xml><?xml version="1.0" encoding="utf-8"?>
<sst xmlns="http://schemas.openxmlformats.org/spreadsheetml/2006/main" count="43" uniqueCount="38">
  <si>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</si>
  <si>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</si>
  <si>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</si>
  <si>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</si>
  <si>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</si>
  <si>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</si>
  <si>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</si>
  <si>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</si>
  <si>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</si>
  <si>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</si>
  <si>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</si>
  <si>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</si>
  <si>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</si>
  <si>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LIBERTY GENERAL</t>
  </si>
  <si>
    <t>DIPAK KAILAS BHUJBAL</t>
  </si>
  <si>
    <t>MH12WL3539</t>
  </si>
  <si>
    <t>TWO WHEELER</t>
  </si>
  <si>
    <t>SANJAY UTTAM WALKE</t>
  </si>
  <si>
    <t>MH12QW8701</t>
  </si>
  <si>
    <t>GCV</t>
  </si>
  <si>
    <t>CREATE DATE</t>
  </si>
  <si>
    <t>Mr Bhiva Laxman Thorat</t>
  </si>
  <si>
    <t>6205788892 00 00</t>
  </si>
  <si>
    <t>MH12WK0929</t>
  </si>
  <si>
    <t>PVT CAR</t>
  </si>
  <si>
    <t>TATA AIG</t>
  </si>
  <si>
    <t>MR SIDDHARTH DILIP SHELAR</t>
  </si>
  <si>
    <t>2315 2081 2064 7800 000</t>
  </si>
  <si>
    <t>MH12WJ1165</t>
  </si>
  <si>
    <t>HDFC ERGO</t>
  </si>
  <si>
    <t>Mr Sanjay Nalkande</t>
  </si>
  <si>
    <t>6205791157 00 00</t>
  </si>
  <si>
    <t>MH04FR7242</t>
  </si>
  <si>
    <t>Mr.DILIP MADHUKAR RATHOD</t>
  </si>
  <si>
    <t>POCMVGC0100664920</t>
  </si>
  <si>
    <t>MH18AA9741</t>
  </si>
  <si>
    <t xml:space="preserve">SBI GENERAL 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</si>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</sst>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6" formatCode="0.0%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3" fontId="0" fillId="0" borderId="0" xfId="0" applyNumberFormat="1"/>
    <xf numFmtId="9" fontId="0" fillId="0" borderId="0" xfId="0" applyNumberFormat="1"/>
    <xf numFmtId="14" fontId="0" fillId="0" borderId="0" xfId="0" applyNumberFormat="1"/>
    <xf numFmtId="166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4769B-1C25-4E48-A91B-FCBBD029C030}">
  <dimension ref="A1:N8"/>
  <sheetViews>
    <sheetView tabSelected="1" workbookViewId="0">
      <selection activeCell="D20" sqref="D20"/>
    </sheetView>
  </sheetViews>
  <sheetFormatPr defaultRowHeight="15" x14ac:dyDescent="0.25"/>
  <cols>
    <col min="1" max="1" width="16.42578125" customWidth="1"/>
    <col min="2" max="2" width="15" customWidth="1"/>
    <col min="4" max="4" width="12" customWidth="1"/>
  </cols>
  <sheetData>
    <row r="1" spans="1:14" x14ac:dyDescent="0.25">
      <c r="A1" t="s">
        <v>20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s="1" t="s">
        <v>7</v>
      </c>
      <c r="J1" t="s">
        <v>8</v>
      </c>
      <c r="K1" t="s">
        <v>9</v>
      </c>
      <c r="L1" s="2" t="s">
        <v>10</v>
      </c>
      <c r="M1" t="s">
        <v>11</v>
      </c>
      <c r="N1" t="s">
        <v>12</v>
      </c>
    </row>
    <row r="2" spans="1:14" x14ac:dyDescent="0.25">
      <c r="A2" s="5">
        <v>46039</v>
      </c>
      <c r="B2" s="7">
        <v>2.0264003012570001E+23</v>
      </c>
      <c r="C2" t="s">
        <v>15</v>
      </c>
      <c r="D2" t="s">
        <v>14</v>
      </c>
      <c r="E2" s="3">
        <v>1479</v>
      </c>
      <c r="F2" s="3">
        <v>1479</v>
      </c>
      <c r="G2" s="3">
        <v>1745</v>
      </c>
      <c r="H2" s="6">
        <v>0.39500000000000002</v>
      </c>
      <c r="I2">
        <v>585</v>
      </c>
      <c r="J2" s="4">
        <v>0.02</v>
      </c>
      <c r="K2">
        <f>I2*J2</f>
        <v>11.700000000000001</v>
      </c>
      <c r="L2">
        <f>I2-K2</f>
        <v>573.29999999999995</v>
      </c>
      <c r="M2" t="s">
        <v>16</v>
      </c>
      <c r="N2" t="s">
        <v>13</v>
      </c>
    </row>
    <row r="3" spans="1:14" x14ac:dyDescent="0.25">
      <c r="A3" s="5">
        <v>46041</v>
      </c>
      <c r="B3">
        <v>2.0134003012570001E+23</v>
      </c>
      <c r="C3" t="s">
        <v>18</v>
      </c>
      <c r="D3" t="s">
        <v>17</v>
      </c>
      <c r="E3">
        <v>3745</v>
      </c>
      <c r="F3" s="3">
        <v>20270</v>
      </c>
      <c r="G3" s="3">
        <v>21832</v>
      </c>
      <c r="H3" s="1"/>
      <c r="I3">
        <v>7620</v>
      </c>
      <c r="J3" s="4">
        <v>0.02</v>
      </c>
      <c r="M3" t="s">
        <v>19</v>
      </c>
      <c r="N3" t="s">
        <v>13</v>
      </c>
    </row>
    <row r="4" spans="1:14" x14ac:dyDescent="0.25">
      <c r="A4" s="5">
        <v>46041</v>
      </c>
      <c r="B4" t="s">
        <v>22</v>
      </c>
      <c r="C4" t="s">
        <v>23</v>
      </c>
      <c r="D4" t="s">
        <v>21</v>
      </c>
      <c r="E4">
        <v>8728</v>
      </c>
      <c r="F4">
        <v>8728</v>
      </c>
      <c r="G4">
        <v>10300</v>
      </c>
      <c r="H4" s="4">
        <v>0.19</v>
      </c>
      <c r="I4">
        <f>E4*H4</f>
        <v>1658.32</v>
      </c>
      <c r="J4" s="4">
        <v>0.02</v>
      </c>
      <c r="K4">
        <f>I4*J4</f>
        <v>33.166399999999996</v>
      </c>
      <c r="L4">
        <f>I4-K4</f>
        <v>1625.1535999999999</v>
      </c>
      <c r="M4" t="s">
        <v>24</v>
      </c>
      <c r="N4" t="s">
        <v>25</v>
      </c>
    </row>
    <row r="5" spans="1:14" x14ac:dyDescent="0.25">
      <c r="A5" s="5">
        <v>46042</v>
      </c>
      <c r="B5" t="s">
        <v>27</v>
      </c>
      <c r="C5" t="s">
        <v>28</v>
      </c>
      <c r="D5" t="s">
        <v>26</v>
      </c>
      <c r="E5">
        <v>4939</v>
      </c>
      <c r="F5">
        <v>21413</v>
      </c>
      <c r="G5">
        <v>23181</v>
      </c>
      <c r="H5" s="4">
        <v>0.65</v>
      </c>
      <c r="I5">
        <f>F5*H5</f>
        <v>13918.45</v>
      </c>
      <c r="J5" s="4">
        <v>0.02</v>
      </c>
      <c r="K5">
        <f>I5*J5</f>
        <v>278.36900000000003</v>
      </c>
      <c r="L5">
        <f>I5-K5</f>
        <v>13640.081</v>
      </c>
      <c r="M5" t="s">
        <v>19</v>
      </c>
      <c r="N5" t="s">
        <v>29</v>
      </c>
    </row>
    <row r="6" spans="1:14" x14ac:dyDescent="0.25">
      <c r="A6" s="5">
        <v>46042</v>
      </c>
      <c r="B6" t="s">
        <v>31</v>
      </c>
      <c r="C6" t="s">
        <v>32</v>
      </c>
      <c r="D6" t="s">
        <v>30</v>
      </c>
      <c r="F6">
        <v>2704</v>
      </c>
      <c r="G6">
        <v>3190</v>
      </c>
      <c r="H6" s="4">
        <v>0.31</v>
      </c>
      <c r="I6">
        <v>838</v>
      </c>
      <c r="J6" s="4">
        <v>0.02</v>
      </c>
      <c r="K6">
        <f>I6*J6</f>
        <v>16.760000000000002</v>
      </c>
      <c r="L6">
        <f>I6-K6</f>
        <v>821.24</v>
      </c>
      <c r="M6" t="s">
        <v>24</v>
      </c>
      <c r="N6" t="s">
        <v>25</v>
      </c>
    </row>
    <row r="7" spans="1:14" x14ac:dyDescent="0.25">
      <c r="A7" s="5">
        <v>46042</v>
      </c>
      <c r="B7" t="s">
        <v>34</v>
      </c>
      <c r="C7" t="s">
        <v>35</v>
      </c>
      <c r="D7" t="s">
        <v>33</v>
      </c>
      <c r="E7" s="3">
        <v>6047</v>
      </c>
      <c r="F7" s="3">
        <v>50422</v>
      </c>
      <c r="G7" s="3">
        <v>53785</v>
      </c>
      <c r="H7" s="6">
        <v>0.30499999999999999</v>
      </c>
      <c r="I7">
        <f>F7*H7</f>
        <v>15378.71</v>
      </c>
      <c r="J7" s="4">
        <v>0.02</v>
      </c>
      <c r="K7">
        <f>I7*J7</f>
        <v>307.57419999999996</v>
      </c>
      <c r="L7">
        <f>I7-K7</f>
        <v>15071.1358</v>
      </c>
      <c r="M7" t="s">
        <v>19</v>
      </c>
      <c r="N7" t="s">
        <v>36</v>
      </c>
    </row>
    <row r="8" spans="1:14" x14ac:dyDescent="0.25">
      <c r="H8" t="s">
        <v>37</v>
      </c>
      <c r="I8">
        <f>SUM(I2:I7)</f>
        <v>39998.479999999996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2026-01-17T08:43:32Z</dcterms:created>
  <dcterms:modified xsi:type="dcterms:W3CDTF">2026-01-21T13:07:40Z</dcterms:modified>
</cp:coreProperties>
</file>