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F49C67B-B47E-47B9-A9D7-FCE84441E1FA}" xr6:coauthVersionLast="47" xr6:coauthVersionMax="47" xr10:uidLastSave="{00000000-0000-0000-0000-000000000000}"/>
  <bookViews>
    <workbookView xWindow="-120" yWindow="-120" windowWidth="29040" windowHeight="15720" tabRatio="642" xr2:uid="{271FA61E-B1E6-49FF-B2B2-BEB5525E3E03}"/>
  </bookViews>
  <sheets>
    <sheet name="Sheet1" sheetId="1" r:id="rId1"/>
  </sheets>
  <definedNames>
    <definedName name="_xlnm._FilterDatabase" localSheetId="0" hidden="1">Sheet1!$A$1:$AC$11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3" i="1" l="1"/>
  <c r="Y11" i="1"/>
</calcChain>
</file>

<file path=xl/sharedStrings.xml><?xml version="1.0" encoding="utf-8"?>
<sst xmlns="http://schemas.openxmlformats.org/spreadsheetml/2006/main" count="156" uniqueCount="95">
  <si>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</si>
  <si>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</si>
  <si>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</si>
  <si>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</si>
  <si>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</si>
  <si>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</si>
  <si>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</si>
  <si>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</si>
  <si>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</si>
  <si>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</si>
  <si>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</si>
  <si>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</si>
  <si>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</si>
  <si>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</si>
  <si>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</si>
  <si>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</si>
  <si>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</si>
  <si>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</si>
  <si>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</si>
  <si>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</si>
  <si>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</si>
  <si>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</si>
  <si>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</si>
  <si>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</si>
  <si>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</si>
  <si>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</si>
  <si>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</si>
  <si>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</si>
  <si>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</si>
  <si>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</si>
  <si>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NITIN SATISH TELNADE</t>
  </si>
  <si>
    <t>SBI General Insurance Company Limited</t>
  </si>
  <si>
    <t>LIABILITY</t>
  </si>
  <si>
    <t>GCV</t>
  </si>
  <si>
    <t>MH11BL0970</t>
  </si>
  <si>
    <t>PIAGGIO</t>
  </si>
  <si>
    <t>APE</t>
  </si>
  <si>
    <t>2013</t>
  </si>
  <si>
    <t>0</t>
  </si>
  <si>
    <t>975</t>
  </si>
  <si>
    <t>2</t>
  </si>
  <si>
    <t>DIESEL</t>
  </si>
  <si>
    <t>POCMVGC0100670412</t>
  </si>
  <si>
    <t>AKSHAY NATHU MOKASHI</t>
  </si>
  <si>
    <t>PACKAGE</t>
  </si>
  <si>
    <t>MH12WJ8112</t>
  </si>
  <si>
    <t>MARUTI</t>
  </si>
  <si>
    <t>SUPER CARRY</t>
  </si>
  <si>
    <t>2024</t>
  </si>
  <si>
    <t>1600</t>
  </si>
  <si>
    <t>CNG</t>
  </si>
  <si>
    <t>POCMVGC0100670766</t>
  </si>
  <si>
    <t>JAGATAP BHAUSAHEB LALA</t>
  </si>
  <si>
    <t>MH12VT6891</t>
  </si>
  <si>
    <t>2023</t>
  </si>
  <si>
    <t>POCMVGC0100670372</t>
  </si>
  <si>
    <t>AMIT NARENDRA HAJGUDE</t>
  </si>
  <si>
    <t>MH12VB0620</t>
  </si>
  <si>
    <t>3</t>
  </si>
  <si>
    <t>POCMVGC0100670040</t>
  </si>
  <si>
    <t>POPAT MARUTI JADHAV</t>
  </si>
  <si>
    <t>MH10CR2029</t>
  </si>
  <si>
    <t>MAHINDRA &amp;AMP; MAHINDRA</t>
  </si>
  <si>
    <t>SUPRO</t>
  </si>
  <si>
    <t>2018</t>
  </si>
  <si>
    <t>1870</t>
  </si>
  <si>
    <t>POCMVGC0100670949</t>
  </si>
  <si>
    <t>ARVIND RAMCHANDRA MANE</t>
  </si>
  <si>
    <t>MH45T0503</t>
  </si>
  <si>
    <t>MAXXIMO</t>
  </si>
  <si>
    <t>1800</t>
  </si>
  <si>
    <t>POCMVGC0100671151</t>
  </si>
  <si>
    <t>SPARKSHIELD INSURANCE BROKERS PRIVATE LIMITED</t>
  </si>
  <si>
    <t>ASHISH DATTA KHANDARE</t>
  </si>
  <si>
    <t>Universal Sompo General Insurance Company Limited</t>
  </si>
  <si>
    <t>MH12UM3513</t>
  </si>
  <si>
    <t>TATA MOTORS LTD</t>
  </si>
  <si>
    <t>407 GOLD SFC DCR33HSD 100B6M5</t>
  </si>
  <si>
    <t>2022</t>
  </si>
  <si>
    <t>2956</t>
  </si>
  <si>
    <t>4995</t>
  </si>
  <si>
    <t>1</t>
  </si>
  <si>
    <t>AVO/2315/20036932</t>
  </si>
  <si>
    <t>DATTATRAYA SAKHARAM KUDLE</t>
  </si>
  <si>
    <t>MH12FD6229</t>
  </si>
  <si>
    <t>POCMVGC0100671613</t>
  </si>
  <si>
    <t>YASHAWANT DATU KALE</t>
  </si>
  <si>
    <t>MH13DQ2174</t>
  </si>
  <si>
    <t>TATA MOTORS</t>
  </si>
  <si>
    <t>ACE</t>
  </si>
  <si>
    <t>1675</t>
  </si>
  <si>
    <t>POCMVGC0100671663</t>
  </si>
  <si>
    <t>TOTAL AMT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</si>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</sst>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" fontId="0" fillId="0" borderId="0" xfId="0" applyNumberFormat="1"/>
    <xf numFmtId="0" fontId="0" fillId="0" borderId="0" xfId="0" applyFont="1"/>
    <xf numFmtId="0" fontId="0" fillId="0" borderId="0" xfId="0"/>
    <xf numFmtId="0" fontId="0" fillId="0" borderId="1" xfId="0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9" fontId="3" fillId="2" borderId="2" xfId="2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167" fontId="3" fillId="2" borderId="2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2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/>
    <xf numFmtId="168" fontId="0" fillId="0" borderId="1" xfId="0" applyNumberFormat="1" applyBorder="1"/>
    <xf numFmtId="0" fontId="0" fillId="0" borderId="6" xfId="0" applyBorder="1"/>
    <xf numFmtId="1" fontId="0" fillId="0" borderId="7" xfId="0" applyNumberFormat="1" applyBorder="1"/>
    <xf numFmtId="0" fontId="0" fillId="0" borderId="8" xfId="0" applyBorder="1"/>
    <xf numFmtId="9" fontId="0" fillId="0" borderId="9" xfId="0" applyNumberFormat="1" applyBorder="1"/>
    <xf numFmtId="0" fontId="0" fillId="0" borderId="10" xfId="0" applyBorder="1"/>
    <xf numFmtId="1" fontId="0" fillId="0" borderId="1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6A6C7-B009-4141-97A0-EB153962B888}">
  <dimension ref="A1:AD13"/>
  <sheetViews>
    <sheetView tabSelected="1" topLeftCell="E1" workbookViewId="0">
      <selection activeCell="W28" sqref="W28"/>
    </sheetView>
  </sheetViews>
  <sheetFormatPr defaultRowHeight="15" x14ac:dyDescent="0.25"/>
  <cols>
    <col min="1" max="1" width="12.5703125" customWidth="1"/>
    <col min="2" max="2" width="9.140625" hidden="1" customWidth="1"/>
    <col min="3" max="3" width="33.85546875" customWidth="1"/>
    <col min="4" max="4" width="33" customWidth="1"/>
    <col min="5" max="5" width="11.5703125" customWidth="1"/>
    <col min="7" max="7" width="15.140625" customWidth="1"/>
    <col min="8" max="8" width="17.7109375" customWidth="1"/>
    <col min="9" max="9" width="17" customWidth="1"/>
    <col min="15" max="15" width="14.7109375" customWidth="1"/>
    <col min="16" max="16" width="14.5703125" hidden="1" customWidth="1"/>
    <col min="17" max="17" width="9.140625" hidden="1" customWidth="1"/>
  </cols>
  <sheetData>
    <row r="1" spans="1:30" ht="15.75" x14ac:dyDescent="0.25">
      <c r="A1" s="14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5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19" t="s">
        <v>23</v>
      </c>
      <c r="Y1" s="10" t="s">
        <v>24</v>
      </c>
      <c r="Z1" s="9" t="s">
        <v>25</v>
      </c>
      <c r="AA1" s="11" t="s">
        <v>26</v>
      </c>
      <c r="AB1" s="12" t="s">
        <v>27</v>
      </c>
      <c r="AC1" s="23" t="s">
        <v>28</v>
      </c>
    </row>
    <row r="2" spans="1:30" ht="15.75" x14ac:dyDescent="0.25">
      <c r="A2" s="7">
        <v>46045</v>
      </c>
      <c r="B2" s="24" t="s">
        <v>29</v>
      </c>
      <c r="C2" s="24" t="s">
        <v>30</v>
      </c>
      <c r="D2" s="24" t="s">
        <v>31</v>
      </c>
      <c r="E2" s="24" t="s">
        <v>32</v>
      </c>
      <c r="F2" s="24" t="s">
        <v>33</v>
      </c>
      <c r="G2" s="24" t="s">
        <v>34</v>
      </c>
      <c r="H2" s="24" t="s">
        <v>35</v>
      </c>
      <c r="I2" s="24" t="s">
        <v>36</v>
      </c>
      <c r="J2" s="24" t="s">
        <v>37</v>
      </c>
      <c r="K2" s="24" t="s">
        <v>38</v>
      </c>
      <c r="L2" s="24" t="s">
        <v>39</v>
      </c>
      <c r="M2" s="24" t="s">
        <v>40</v>
      </c>
      <c r="N2" s="24" t="s">
        <v>41</v>
      </c>
      <c r="O2" s="24" t="s">
        <v>42</v>
      </c>
      <c r="P2" s="25">
        <v>46046</v>
      </c>
      <c r="Q2" s="25">
        <v>46410</v>
      </c>
      <c r="R2" s="24">
        <v>0</v>
      </c>
      <c r="S2" s="24">
        <v>0</v>
      </c>
      <c r="T2" s="24">
        <v>0</v>
      </c>
      <c r="U2" s="24">
        <v>4492</v>
      </c>
      <c r="V2" s="24">
        <v>4492</v>
      </c>
      <c r="W2" s="24">
        <v>4717</v>
      </c>
      <c r="X2" s="16">
        <v>0.55500000000000005</v>
      </c>
      <c r="Y2" s="17">
        <v>2493.0600000000004</v>
      </c>
      <c r="Z2" s="6">
        <v>0.02</v>
      </c>
      <c r="AA2" s="5">
        <v>49.861200000000011</v>
      </c>
      <c r="AB2" s="5">
        <v>2443.1988000000006</v>
      </c>
      <c r="AC2" s="4"/>
    </row>
    <row r="3" spans="1:30" ht="15.75" x14ac:dyDescent="0.25">
      <c r="A3" s="7">
        <v>46045</v>
      </c>
      <c r="B3" s="24" t="s">
        <v>29</v>
      </c>
      <c r="C3" s="24" t="s">
        <v>43</v>
      </c>
      <c r="D3" s="24" t="s">
        <v>31</v>
      </c>
      <c r="E3" s="24" t="s">
        <v>44</v>
      </c>
      <c r="F3" s="24" t="s">
        <v>33</v>
      </c>
      <c r="G3" s="24" t="s">
        <v>45</v>
      </c>
      <c r="H3" s="24" t="s">
        <v>46</v>
      </c>
      <c r="I3" s="24" t="s">
        <v>47</v>
      </c>
      <c r="J3" s="24" t="s">
        <v>48</v>
      </c>
      <c r="K3" s="24" t="s">
        <v>38</v>
      </c>
      <c r="L3" s="24" t="s">
        <v>49</v>
      </c>
      <c r="M3" s="24" t="s">
        <v>40</v>
      </c>
      <c r="N3" s="24" t="s">
        <v>50</v>
      </c>
      <c r="O3" s="24" t="s">
        <v>51</v>
      </c>
      <c r="P3" s="25">
        <v>46046</v>
      </c>
      <c r="Q3" s="25">
        <v>46410</v>
      </c>
      <c r="R3" s="24">
        <v>0</v>
      </c>
      <c r="S3" s="24">
        <v>450000</v>
      </c>
      <c r="T3" s="24">
        <v>1876</v>
      </c>
      <c r="U3" s="24">
        <v>16534</v>
      </c>
      <c r="V3" s="24">
        <v>18410</v>
      </c>
      <c r="W3" s="24">
        <v>19637</v>
      </c>
      <c r="X3" s="16">
        <v>0.68</v>
      </c>
      <c r="Y3" s="17">
        <v>12518.800000000001</v>
      </c>
      <c r="Z3" s="6">
        <v>0.02</v>
      </c>
      <c r="AA3" s="5">
        <v>250.37600000000003</v>
      </c>
      <c r="AB3" s="5">
        <v>12268.424000000001</v>
      </c>
      <c r="AC3" s="4"/>
      <c r="AD3" s="2"/>
    </row>
    <row r="4" spans="1:30" ht="15.75" x14ac:dyDescent="0.25">
      <c r="A4" s="7">
        <v>46045</v>
      </c>
      <c r="B4" s="24" t="s">
        <v>29</v>
      </c>
      <c r="C4" s="24" t="s">
        <v>52</v>
      </c>
      <c r="D4" s="24" t="s">
        <v>31</v>
      </c>
      <c r="E4" s="24" t="s">
        <v>44</v>
      </c>
      <c r="F4" s="24" t="s">
        <v>33</v>
      </c>
      <c r="G4" s="24" t="s">
        <v>53</v>
      </c>
      <c r="H4" s="24" t="s">
        <v>46</v>
      </c>
      <c r="I4" s="24" t="s">
        <v>47</v>
      </c>
      <c r="J4" s="24" t="s">
        <v>54</v>
      </c>
      <c r="K4" s="24" t="s">
        <v>38</v>
      </c>
      <c r="L4" s="24" t="s">
        <v>49</v>
      </c>
      <c r="M4" s="24" t="s">
        <v>40</v>
      </c>
      <c r="N4" s="24" t="s">
        <v>50</v>
      </c>
      <c r="O4" s="24" t="s">
        <v>55</v>
      </c>
      <c r="P4" s="25">
        <v>46046</v>
      </c>
      <c r="Q4" s="25">
        <v>46410</v>
      </c>
      <c r="R4" s="24">
        <v>20</v>
      </c>
      <c r="S4" s="24">
        <v>450000</v>
      </c>
      <c r="T4" s="24">
        <v>1501</v>
      </c>
      <c r="U4" s="24">
        <v>16209</v>
      </c>
      <c r="V4" s="24">
        <v>17710</v>
      </c>
      <c r="W4" s="24">
        <v>18811</v>
      </c>
      <c r="X4" s="16">
        <v>0.68</v>
      </c>
      <c r="Y4" s="17">
        <v>12042.800000000001</v>
      </c>
      <c r="Z4" s="6">
        <v>0.02</v>
      </c>
      <c r="AA4" s="5">
        <v>240.85600000000002</v>
      </c>
      <c r="AB4" s="5">
        <v>11801.944000000001</v>
      </c>
      <c r="AC4" s="4"/>
      <c r="AD4" s="2"/>
    </row>
    <row r="5" spans="1:30" ht="15.75" x14ac:dyDescent="0.25">
      <c r="A5" s="7">
        <v>46045</v>
      </c>
      <c r="B5" s="24" t="s">
        <v>29</v>
      </c>
      <c r="C5" s="24" t="s">
        <v>56</v>
      </c>
      <c r="D5" s="24" t="s">
        <v>31</v>
      </c>
      <c r="E5" s="24" t="s">
        <v>44</v>
      </c>
      <c r="F5" s="24" t="s">
        <v>33</v>
      </c>
      <c r="G5" s="24" t="s">
        <v>57</v>
      </c>
      <c r="H5" s="24" t="s">
        <v>35</v>
      </c>
      <c r="I5" s="24" t="s">
        <v>36</v>
      </c>
      <c r="J5" s="24" t="s">
        <v>54</v>
      </c>
      <c r="K5" s="24" t="s">
        <v>38</v>
      </c>
      <c r="L5" s="24" t="s">
        <v>39</v>
      </c>
      <c r="M5" s="24" t="s">
        <v>58</v>
      </c>
      <c r="N5" s="24" t="s">
        <v>41</v>
      </c>
      <c r="O5" s="24" t="s">
        <v>59</v>
      </c>
      <c r="P5" s="25">
        <v>46046</v>
      </c>
      <c r="Q5" s="25">
        <v>46410</v>
      </c>
      <c r="R5" s="24">
        <v>35</v>
      </c>
      <c r="S5" s="24">
        <v>220000</v>
      </c>
      <c r="T5" s="24">
        <v>539</v>
      </c>
      <c r="U5" s="24">
        <v>4867</v>
      </c>
      <c r="V5" s="24">
        <v>5406</v>
      </c>
      <c r="W5" s="24">
        <v>5796</v>
      </c>
      <c r="X5" s="16">
        <v>0.55000000000000004</v>
      </c>
      <c r="Y5" s="17">
        <v>2973.3</v>
      </c>
      <c r="Z5" s="6">
        <v>0.02</v>
      </c>
      <c r="AA5" s="5">
        <v>59.466000000000008</v>
      </c>
      <c r="AB5" s="5">
        <v>2913.8340000000003</v>
      </c>
      <c r="AC5" s="4"/>
    </row>
    <row r="6" spans="1:30" ht="15.75" x14ac:dyDescent="0.25">
      <c r="A6" s="7">
        <v>46045</v>
      </c>
      <c r="B6" s="24" t="s">
        <v>29</v>
      </c>
      <c r="C6" s="24" t="s">
        <v>60</v>
      </c>
      <c r="D6" s="24" t="s">
        <v>31</v>
      </c>
      <c r="E6" s="24" t="s">
        <v>44</v>
      </c>
      <c r="F6" s="24" t="s">
        <v>33</v>
      </c>
      <c r="G6" s="24" t="s">
        <v>61</v>
      </c>
      <c r="H6" s="24" t="s">
        <v>62</v>
      </c>
      <c r="I6" s="24" t="s">
        <v>63</v>
      </c>
      <c r="J6" s="24" t="s">
        <v>64</v>
      </c>
      <c r="K6" s="24" t="s">
        <v>38</v>
      </c>
      <c r="L6" s="24" t="s">
        <v>65</v>
      </c>
      <c r="M6" s="24" t="s">
        <v>40</v>
      </c>
      <c r="N6" s="24" t="s">
        <v>41</v>
      </c>
      <c r="O6" s="24" t="s">
        <v>66</v>
      </c>
      <c r="P6" s="25">
        <v>46046</v>
      </c>
      <c r="Q6" s="25">
        <v>46410</v>
      </c>
      <c r="R6" s="24">
        <v>0</v>
      </c>
      <c r="S6" s="24">
        <v>400000</v>
      </c>
      <c r="T6" s="24">
        <v>1667</v>
      </c>
      <c r="U6" s="24">
        <v>16474</v>
      </c>
      <c r="V6" s="24">
        <v>18141</v>
      </c>
      <c r="W6" s="24">
        <v>19320</v>
      </c>
      <c r="X6" s="16">
        <v>0.66</v>
      </c>
      <c r="Y6" s="17">
        <v>11973.060000000001</v>
      </c>
      <c r="Z6" s="6">
        <v>0.02</v>
      </c>
      <c r="AA6" s="5">
        <v>239.46120000000002</v>
      </c>
      <c r="AB6" s="5">
        <v>11733.598800000002</v>
      </c>
      <c r="AC6" s="4"/>
    </row>
    <row r="7" spans="1:30" ht="15.75" x14ac:dyDescent="0.25">
      <c r="A7" s="7">
        <v>46045</v>
      </c>
      <c r="B7" s="24" t="s">
        <v>29</v>
      </c>
      <c r="C7" s="24" t="s">
        <v>67</v>
      </c>
      <c r="D7" s="24" t="s">
        <v>31</v>
      </c>
      <c r="E7" s="24" t="s">
        <v>44</v>
      </c>
      <c r="F7" s="24" t="s">
        <v>33</v>
      </c>
      <c r="G7" s="24" t="s">
        <v>68</v>
      </c>
      <c r="H7" s="24" t="s">
        <v>62</v>
      </c>
      <c r="I7" s="24" t="s">
        <v>69</v>
      </c>
      <c r="J7" s="24" t="s">
        <v>37</v>
      </c>
      <c r="K7" s="24" t="s">
        <v>38</v>
      </c>
      <c r="L7" s="24" t="s">
        <v>70</v>
      </c>
      <c r="M7" s="24" t="s">
        <v>40</v>
      </c>
      <c r="N7" s="24" t="s">
        <v>41</v>
      </c>
      <c r="O7" s="24" t="s">
        <v>71</v>
      </c>
      <c r="P7" s="25">
        <v>46046</v>
      </c>
      <c r="Q7" s="25">
        <v>46410</v>
      </c>
      <c r="R7" s="24">
        <v>0</v>
      </c>
      <c r="S7" s="24">
        <v>111000</v>
      </c>
      <c r="T7" s="24">
        <v>463</v>
      </c>
      <c r="U7" s="24">
        <v>16474</v>
      </c>
      <c r="V7" s="24">
        <v>16937</v>
      </c>
      <c r="W7" s="24">
        <v>17899</v>
      </c>
      <c r="X7" s="16">
        <v>0.66</v>
      </c>
      <c r="Y7" s="17">
        <v>11178.42</v>
      </c>
      <c r="Z7" s="6">
        <v>0.02</v>
      </c>
      <c r="AA7" s="5">
        <v>223.5684</v>
      </c>
      <c r="AB7" s="5">
        <v>10954.8516</v>
      </c>
      <c r="AC7" s="4"/>
    </row>
    <row r="8" spans="1:30" ht="15.75" x14ac:dyDescent="0.25">
      <c r="A8" s="7">
        <v>46045</v>
      </c>
      <c r="B8" s="24" t="s">
        <v>72</v>
      </c>
      <c r="C8" s="24" t="s">
        <v>73</v>
      </c>
      <c r="D8" s="24" t="s">
        <v>74</v>
      </c>
      <c r="E8" s="24" t="s">
        <v>44</v>
      </c>
      <c r="F8" s="24" t="s">
        <v>33</v>
      </c>
      <c r="G8" s="24" t="s">
        <v>75</v>
      </c>
      <c r="H8" s="24" t="s">
        <v>76</v>
      </c>
      <c r="I8" s="24" t="s">
        <v>77</v>
      </c>
      <c r="J8" s="24" t="s">
        <v>78</v>
      </c>
      <c r="K8" s="24" t="s">
        <v>79</v>
      </c>
      <c r="L8" s="24" t="s">
        <v>80</v>
      </c>
      <c r="M8" s="24" t="s">
        <v>81</v>
      </c>
      <c r="N8" s="24" t="s">
        <v>41</v>
      </c>
      <c r="O8" s="24" t="s">
        <v>82</v>
      </c>
      <c r="P8" s="25">
        <v>46045</v>
      </c>
      <c r="Q8" s="25">
        <v>46409</v>
      </c>
      <c r="R8" s="24">
        <v>0</v>
      </c>
      <c r="S8" s="24">
        <v>795600</v>
      </c>
      <c r="T8" s="24">
        <v>1579</v>
      </c>
      <c r="U8" s="24">
        <v>16374</v>
      </c>
      <c r="V8" s="24">
        <v>17953</v>
      </c>
      <c r="W8" s="24">
        <v>19098</v>
      </c>
      <c r="X8" s="16">
        <v>0.38</v>
      </c>
      <c r="Y8" s="17">
        <v>6822.14</v>
      </c>
      <c r="Z8" s="6">
        <v>0.02</v>
      </c>
      <c r="AA8" s="5">
        <v>136.44280000000001</v>
      </c>
      <c r="AB8" s="5">
        <v>6685.6972000000005</v>
      </c>
      <c r="AC8" s="4"/>
    </row>
    <row r="9" spans="1:30" ht="15.75" x14ac:dyDescent="0.25">
      <c r="A9" s="7">
        <v>46045</v>
      </c>
      <c r="B9" s="24" t="s">
        <v>72</v>
      </c>
      <c r="C9" s="24" t="s">
        <v>83</v>
      </c>
      <c r="D9" s="24" t="s">
        <v>31</v>
      </c>
      <c r="E9" s="24" t="s">
        <v>32</v>
      </c>
      <c r="F9" s="24" t="s">
        <v>33</v>
      </c>
      <c r="G9" s="24" t="s">
        <v>84</v>
      </c>
      <c r="H9" s="24" t="s">
        <v>62</v>
      </c>
      <c r="I9" s="24" t="s">
        <v>69</v>
      </c>
      <c r="J9" s="4">
        <v>2010</v>
      </c>
      <c r="K9" s="24" t="s">
        <v>38</v>
      </c>
      <c r="L9" s="24" t="s">
        <v>70</v>
      </c>
      <c r="M9" s="24" t="s">
        <v>40</v>
      </c>
      <c r="N9" s="24" t="s">
        <v>41</v>
      </c>
      <c r="O9" s="24" t="s">
        <v>85</v>
      </c>
      <c r="P9" s="25">
        <v>46046</v>
      </c>
      <c r="Q9" s="25">
        <v>46410</v>
      </c>
      <c r="R9" s="24">
        <v>0</v>
      </c>
      <c r="S9" s="24">
        <v>0</v>
      </c>
      <c r="T9" s="24">
        <v>0</v>
      </c>
      <c r="U9" s="24">
        <v>16474</v>
      </c>
      <c r="V9" s="24">
        <v>16474</v>
      </c>
      <c r="W9" s="24">
        <v>17353</v>
      </c>
      <c r="X9" s="16">
        <v>0.68</v>
      </c>
      <c r="Y9" s="17">
        <v>11202.320000000002</v>
      </c>
      <c r="Z9" s="6">
        <v>0.02</v>
      </c>
      <c r="AA9" s="5">
        <v>224.04640000000003</v>
      </c>
      <c r="AB9" s="5">
        <v>10978.273600000002</v>
      </c>
      <c r="AC9" s="4"/>
    </row>
    <row r="10" spans="1:30" ht="16.5" thickBot="1" x14ac:dyDescent="0.3">
      <c r="A10" s="7">
        <v>46045</v>
      </c>
      <c r="B10" s="24" t="s">
        <v>72</v>
      </c>
      <c r="C10" s="24" t="s">
        <v>86</v>
      </c>
      <c r="D10" s="24" t="s">
        <v>31</v>
      </c>
      <c r="E10" s="24" t="s">
        <v>44</v>
      </c>
      <c r="F10" s="24" t="s">
        <v>33</v>
      </c>
      <c r="G10" s="24" t="s">
        <v>87</v>
      </c>
      <c r="H10" s="24" t="s">
        <v>88</v>
      </c>
      <c r="I10" s="24" t="s">
        <v>89</v>
      </c>
      <c r="J10" s="4">
        <v>2021</v>
      </c>
      <c r="K10" s="24" t="s">
        <v>38</v>
      </c>
      <c r="L10" s="24" t="s">
        <v>90</v>
      </c>
      <c r="M10" s="24" t="s">
        <v>40</v>
      </c>
      <c r="N10" s="24" t="s">
        <v>41</v>
      </c>
      <c r="O10" s="24" t="s">
        <v>91</v>
      </c>
      <c r="P10" s="25">
        <v>46046</v>
      </c>
      <c r="Q10" s="25">
        <v>46410</v>
      </c>
      <c r="R10" s="24">
        <v>25</v>
      </c>
      <c r="S10" s="24">
        <v>392574</v>
      </c>
      <c r="T10" s="24">
        <v>1169</v>
      </c>
      <c r="U10" s="24">
        <v>16474</v>
      </c>
      <c r="V10" s="24">
        <v>17643</v>
      </c>
      <c r="W10" s="24">
        <v>18732</v>
      </c>
      <c r="X10" s="18">
        <v>0.68</v>
      </c>
      <c r="Y10" s="20">
        <v>11997.240000000002</v>
      </c>
      <c r="Z10" s="6">
        <v>0.02</v>
      </c>
      <c r="AA10" s="5">
        <v>239.94480000000004</v>
      </c>
      <c r="AB10" s="5">
        <v>11757.295200000002</v>
      </c>
      <c r="AC10" s="4"/>
    </row>
    <row r="11" spans="1:30" ht="15.7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26" t="s">
        <v>93</v>
      </c>
      <c r="Y11" s="27">
        <f>SUM(Y2:Y10)</f>
        <v>83201.140000000014</v>
      </c>
      <c r="Z11" s="3"/>
      <c r="AA11" s="13" t="s">
        <v>92</v>
      </c>
      <c r="AB11" s="21">
        <v>81537.117200000022</v>
      </c>
      <c r="AC11" s="22"/>
    </row>
    <row r="12" spans="1:30" x14ac:dyDescent="0.25">
      <c r="X12" s="28" t="s">
        <v>94</v>
      </c>
      <c r="Y12" s="29">
        <v>0.18</v>
      </c>
      <c r="AA12" s="1"/>
      <c r="AB12" s="1"/>
    </row>
    <row r="13" spans="1:30" ht="15.75" thickBot="1" x14ac:dyDescent="0.3">
      <c r="X13" s="30"/>
      <c r="Y13" s="31">
        <f>Y11*Y12</f>
        <v>14976.205200000002</v>
      </c>
    </row>
  </sheetData>
  <autoFilter ref="A1:AC11" xr:uid="{6946A6C7-B009-4141-97A0-EB153962B88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2026-01-24T07:08:45Z</dcterms:created>
  <dcterms:modified xsi:type="dcterms:W3CDTF">2026-01-24T08:39:24Z</dcterms:modified>
</cp:coreProperties>
</file>