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624AAA37-47B3-4F46-BD74-A10C37C97B74}" xr6:coauthVersionLast="47" xr6:coauthVersionMax="47" xr10:uidLastSave="{00000000-0000-0000-0000-000000000000}"/>
  <bookViews>
    <workbookView xWindow="-120" yWindow="-120" windowWidth="29040" windowHeight="15720" xr2:uid="{602C684E-87FC-4D75-B0EE-734BFF0655F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L17" i="1"/>
  <c r="I17" i="1"/>
  <c r="I3" i="1"/>
  <c r="I4" i="1"/>
  <c r="I5" i="1"/>
  <c r="K5" i="1" s="1"/>
  <c r="I6" i="1"/>
  <c r="I7" i="1"/>
  <c r="I8" i="1"/>
  <c r="I9" i="1"/>
  <c r="K9" i="1" s="1"/>
  <c r="I10" i="1"/>
  <c r="I11" i="1"/>
  <c r="I12" i="1"/>
  <c r="I13" i="1"/>
  <c r="I14" i="1"/>
  <c r="I15" i="1"/>
  <c r="K15" i="1" s="1"/>
  <c r="I16" i="1"/>
  <c r="I2" i="1"/>
  <c r="K2" i="1" s="1"/>
  <c r="L2" i="1" s="1"/>
  <c r="Q2" i="1" s="1"/>
  <c r="K13" i="1" l="1"/>
  <c r="L13" i="1" s="1"/>
  <c r="L15" i="1"/>
  <c r="L9" i="1"/>
  <c r="K16" i="1"/>
  <c r="L16" i="1" s="1"/>
  <c r="K10" i="1"/>
  <c r="L10" i="1" s="1"/>
  <c r="K6" i="1"/>
  <c r="L6" i="1" s="1"/>
  <c r="L5" i="1"/>
  <c r="K14" i="1"/>
  <c r="L14" i="1" s="1"/>
  <c r="K12" i="1"/>
  <c r="L12" i="1" s="1"/>
  <c r="K8" i="1"/>
  <c r="L8" i="1" s="1"/>
  <c r="K4" i="1"/>
  <c r="L4" i="1" s="1"/>
  <c r="K11" i="1"/>
  <c r="L11" i="1" s="1"/>
  <c r="K7" i="1"/>
  <c r="L7" i="1" s="1"/>
  <c r="K3" i="1"/>
  <c r="L3" i="1" s="1"/>
</calcChain>
</file>

<file path=xl/sharedStrings.xml><?xml version="1.0" encoding="utf-8"?>
<sst xmlns="http://schemas.openxmlformats.org/spreadsheetml/2006/main" count="91" uniqueCount="49">
  <si>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</si>
  <si>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</si>
  <si>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</si>
  <si>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</si>
  <si>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</si>
  <si>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</si>
  <si>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</si>
  <si>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</si>
  <si>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</si>
  <si>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</si>
  <si>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</si>
  <si>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</si>
  <si>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</si>
  <si>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</si>
  <si>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 xml:space="preserve"> 3004/426690335/00/000</t>
  </si>
  <si>
    <t>MH14LX6112</t>
  </si>
  <si>
    <t>PCV</t>
  </si>
  <si>
    <t>COMFORT TOURS PVT LTD</t>
  </si>
  <si>
    <t>ICICI LOMBARD</t>
  </si>
  <si>
    <t>MH14LX6113</t>
  </si>
  <si>
    <t>MH14LX6114</t>
  </si>
  <si>
    <t>MH14LX6123</t>
  </si>
  <si>
    <t>MH14LX6126</t>
  </si>
  <si>
    <t>MH14LX6127</t>
  </si>
  <si>
    <t>MH14LX6128</t>
  </si>
  <si>
    <t>MH14LX6129</t>
  </si>
  <si>
    <t>3004/426714366/00/000</t>
  </si>
  <si>
    <t>MH14LX6130</t>
  </si>
  <si>
    <t>3004/426714797/00/000</t>
  </si>
  <si>
    <t>MH14LX6103</t>
  </si>
  <si>
    <t>3004/426689791/00/000</t>
  </si>
  <si>
    <t>MH14LX6104</t>
  </si>
  <si>
    <t>3004/426690329/00/000</t>
  </si>
  <si>
    <t>MH14LX6105</t>
  </si>
  <si>
    <t>3004/426690330/00/000</t>
  </si>
  <si>
    <t>MH14LX6106</t>
  </si>
  <si>
    <t>3004/426690331/00/000</t>
  </si>
  <si>
    <t>MH14LX6108</t>
  </si>
  <si>
    <t>3004/426690333/00/000</t>
  </si>
  <si>
    <t>MH14LX6110</t>
  </si>
  <si>
    <t>3004/426690334/00/000</t>
  </si>
  <si>
    <t>3004/426690336/00/000</t>
  </si>
  <si>
    <t>3004/426712898/00/000</t>
  </si>
  <si>
    <t>3004/426713080/00/000</t>
  </si>
  <si>
    <t>3004/426713151/00/000</t>
  </si>
  <si>
    <t>3004/426713218/00/000</t>
  </si>
  <si>
    <t>3004/426714307/00/000</t>
  </si>
  <si>
    <t xml:space="preserve">total </t>
  </si>
  <si>
    <t>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</si>
</sst>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9" fontId="0" fillId="0" borderId="4" xfId="0" applyNumberFormat="1" applyBorder="1" applyAlignment="1">
      <alignment horizontal="center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29F85-5879-4574-AEED-9A405DEBB02C}">
  <dimension ref="A1:Q19"/>
  <sheetViews>
    <sheetView tabSelected="1" workbookViewId="0">
      <selection activeCell="C27" sqref="C27"/>
    </sheetView>
  </sheetViews>
  <sheetFormatPr defaultRowHeight="15" x14ac:dyDescent="0.25"/>
  <cols>
    <col min="1" max="1" width="14.5703125" customWidth="1"/>
    <col min="2" max="2" width="23.85546875" customWidth="1"/>
    <col min="3" max="3" width="16.5703125" customWidth="1"/>
    <col min="4" max="4" width="31.7109375" customWidth="1"/>
    <col min="8" max="8" width="13.42578125" customWidth="1"/>
    <col min="9" max="9" width="12.28515625" customWidth="1"/>
    <col min="11" max="11" width="12.140625" customWidth="1"/>
    <col min="12" max="12" width="16.7109375" customWidth="1"/>
  </cols>
  <sheetData>
    <row r="1" spans="1:1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</row>
    <row r="2" spans="1:17" s="2" customFormat="1" x14ac:dyDescent="0.25">
      <c r="A2" s="4">
        <v>46052</v>
      </c>
      <c r="B2" s="2" t="s">
        <v>14</v>
      </c>
      <c r="C2" s="2" t="s">
        <v>15</v>
      </c>
      <c r="D2" s="2" t="s">
        <v>17</v>
      </c>
      <c r="E2" s="2">
        <v>8069</v>
      </c>
      <c r="F2" s="2">
        <v>37371</v>
      </c>
      <c r="G2" s="2">
        <v>44098</v>
      </c>
      <c r="H2" s="5">
        <v>0.55000000000000004</v>
      </c>
      <c r="I2" s="2">
        <f>F2*H2</f>
        <v>20554.050000000003</v>
      </c>
      <c r="J2" s="5">
        <v>0.02</v>
      </c>
      <c r="K2" s="2">
        <f>I2*J2</f>
        <v>411.08100000000007</v>
      </c>
      <c r="L2" s="2">
        <f>I2-K2</f>
        <v>20142.969000000005</v>
      </c>
      <c r="M2" s="2" t="s">
        <v>16</v>
      </c>
      <c r="N2" s="2" t="s">
        <v>18</v>
      </c>
      <c r="Q2" s="2">
        <f>L2*15</f>
        <v>302144.53500000009</v>
      </c>
    </row>
    <row r="3" spans="1:17" s="2" customFormat="1" x14ac:dyDescent="0.25">
      <c r="A3" s="4">
        <v>46052</v>
      </c>
      <c r="B3" s="2" t="s">
        <v>26</v>
      </c>
      <c r="C3" s="2" t="s">
        <v>25</v>
      </c>
      <c r="D3" s="2" t="s">
        <v>17</v>
      </c>
      <c r="E3" s="2">
        <v>8069</v>
      </c>
      <c r="F3" s="2">
        <v>37371</v>
      </c>
      <c r="G3" s="2">
        <v>44098</v>
      </c>
      <c r="H3" s="5">
        <v>0.55000000000000004</v>
      </c>
      <c r="I3" s="2">
        <f t="shared" ref="I3:I16" si="0">F3*H3</f>
        <v>20554.050000000003</v>
      </c>
      <c r="J3" s="5">
        <v>0.02</v>
      </c>
      <c r="K3" s="2">
        <f t="shared" ref="K3:K16" si="1">I3*J3</f>
        <v>411.08100000000007</v>
      </c>
      <c r="L3" s="2">
        <f t="shared" ref="L3:L16" si="2">I3-K3</f>
        <v>20142.969000000005</v>
      </c>
      <c r="M3" s="2" t="s">
        <v>16</v>
      </c>
      <c r="N3" s="2" t="s">
        <v>18</v>
      </c>
    </row>
    <row r="4" spans="1:17" s="2" customFormat="1" x14ac:dyDescent="0.25">
      <c r="A4" s="4">
        <v>46052</v>
      </c>
      <c r="B4" s="2" t="s">
        <v>28</v>
      </c>
      <c r="C4" s="2" t="s">
        <v>27</v>
      </c>
      <c r="D4" s="2" t="s">
        <v>17</v>
      </c>
      <c r="E4" s="2">
        <v>8069</v>
      </c>
      <c r="F4" s="2">
        <v>37371</v>
      </c>
      <c r="G4" s="2">
        <v>44098</v>
      </c>
      <c r="H4" s="5">
        <v>0.55000000000000004</v>
      </c>
      <c r="I4" s="2">
        <f t="shared" si="0"/>
        <v>20554.050000000003</v>
      </c>
      <c r="J4" s="5">
        <v>0.02</v>
      </c>
      <c r="K4" s="2">
        <f t="shared" si="1"/>
        <v>411.08100000000007</v>
      </c>
      <c r="L4" s="2">
        <f t="shared" si="2"/>
        <v>20142.969000000005</v>
      </c>
      <c r="M4" s="2" t="s">
        <v>16</v>
      </c>
      <c r="N4" s="2" t="s">
        <v>18</v>
      </c>
    </row>
    <row r="5" spans="1:17" s="2" customFormat="1" x14ac:dyDescent="0.25">
      <c r="A5" s="4">
        <v>46052</v>
      </c>
      <c r="B5" s="2" t="s">
        <v>30</v>
      </c>
      <c r="C5" s="2" t="s">
        <v>29</v>
      </c>
      <c r="D5" s="2" t="s">
        <v>17</v>
      </c>
      <c r="E5" s="2">
        <v>8069</v>
      </c>
      <c r="F5" s="2">
        <v>37371</v>
      </c>
      <c r="G5" s="2">
        <v>44098</v>
      </c>
      <c r="H5" s="5">
        <v>0.55000000000000004</v>
      </c>
      <c r="I5" s="2">
        <f t="shared" si="0"/>
        <v>20554.050000000003</v>
      </c>
      <c r="J5" s="5">
        <v>0.02</v>
      </c>
      <c r="K5" s="2">
        <f t="shared" si="1"/>
        <v>411.08100000000007</v>
      </c>
      <c r="L5" s="2">
        <f t="shared" si="2"/>
        <v>20142.969000000005</v>
      </c>
      <c r="M5" s="2" t="s">
        <v>16</v>
      </c>
      <c r="N5" s="2" t="s">
        <v>18</v>
      </c>
    </row>
    <row r="6" spans="1:17" s="2" customFormat="1" x14ac:dyDescent="0.25">
      <c r="A6" s="4">
        <v>46052</v>
      </c>
      <c r="B6" s="2" t="s">
        <v>32</v>
      </c>
      <c r="C6" s="2" t="s">
        <v>31</v>
      </c>
      <c r="D6" s="2" t="s">
        <v>17</v>
      </c>
      <c r="E6" s="2">
        <v>8069</v>
      </c>
      <c r="F6" s="2">
        <v>37371</v>
      </c>
      <c r="G6" s="2">
        <v>44098</v>
      </c>
      <c r="H6" s="5">
        <v>0.55000000000000004</v>
      </c>
      <c r="I6" s="2">
        <f t="shared" si="0"/>
        <v>20554.050000000003</v>
      </c>
      <c r="J6" s="5">
        <v>0.02</v>
      </c>
      <c r="K6" s="2">
        <f t="shared" si="1"/>
        <v>411.08100000000007</v>
      </c>
      <c r="L6" s="2">
        <f t="shared" si="2"/>
        <v>20142.969000000005</v>
      </c>
      <c r="M6" s="2" t="s">
        <v>16</v>
      </c>
      <c r="N6" s="2" t="s">
        <v>18</v>
      </c>
    </row>
    <row r="7" spans="1:17" s="2" customFormat="1" x14ac:dyDescent="0.25">
      <c r="A7" s="4">
        <v>46052</v>
      </c>
      <c r="B7" s="2" t="s">
        <v>34</v>
      </c>
      <c r="C7" s="2" t="s">
        <v>33</v>
      </c>
      <c r="D7" s="2" t="s">
        <v>17</v>
      </c>
      <c r="E7" s="2">
        <v>8069</v>
      </c>
      <c r="F7" s="2">
        <v>37371</v>
      </c>
      <c r="G7" s="2">
        <v>44098</v>
      </c>
      <c r="H7" s="5">
        <v>0.55000000000000004</v>
      </c>
      <c r="I7" s="2">
        <f t="shared" si="0"/>
        <v>20554.050000000003</v>
      </c>
      <c r="J7" s="5">
        <v>0.02</v>
      </c>
      <c r="K7" s="2">
        <f t="shared" si="1"/>
        <v>411.08100000000007</v>
      </c>
      <c r="L7" s="2">
        <f t="shared" si="2"/>
        <v>20142.969000000005</v>
      </c>
      <c r="M7" s="2" t="s">
        <v>16</v>
      </c>
      <c r="N7" s="2" t="s">
        <v>18</v>
      </c>
    </row>
    <row r="8" spans="1:17" s="2" customFormat="1" x14ac:dyDescent="0.25">
      <c r="A8" s="4">
        <v>46052</v>
      </c>
      <c r="B8" s="2" t="s">
        <v>36</v>
      </c>
      <c r="C8" s="2" t="s">
        <v>35</v>
      </c>
      <c r="D8" s="2" t="s">
        <v>17</v>
      </c>
      <c r="E8" s="2">
        <v>8069</v>
      </c>
      <c r="F8" s="2">
        <v>37371</v>
      </c>
      <c r="G8" s="2">
        <v>44098</v>
      </c>
      <c r="H8" s="5">
        <v>0.55000000000000004</v>
      </c>
      <c r="I8" s="2">
        <f t="shared" si="0"/>
        <v>20554.050000000003</v>
      </c>
      <c r="J8" s="5">
        <v>0.02</v>
      </c>
      <c r="K8" s="2">
        <f t="shared" si="1"/>
        <v>411.08100000000007</v>
      </c>
      <c r="L8" s="2">
        <f t="shared" si="2"/>
        <v>20142.969000000005</v>
      </c>
      <c r="M8" s="2" t="s">
        <v>16</v>
      </c>
      <c r="N8" s="2" t="s">
        <v>18</v>
      </c>
    </row>
    <row r="9" spans="1:17" s="2" customFormat="1" x14ac:dyDescent="0.25">
      <c r="A9" s="4">
        <v>46052</v>
      </c>
      <c r="B9" s="2" t="s">
        <v>38</v>
      </c>
      <c r="C9" s="2" t="s">
        <v>37</v>
      </c>
      <c r="D9" s="2" t="s">
        <v>17</v>
      </c>
      <c r="E9" s="2">
        <v>8069</v>
      </c>
      <c r="F9" s="2">
        <v>37371</v>
      </c>
      <c r="G9" s="2">
        <v>44098</v>
      </c>
      <c r="H9" s="5">
        <v>0.55000000000000004</v>
      </c>
      <c r="I9" s="2">
        <f t="shared" si="0"/>
        <v>20554.050000000003</v>
      </c>
      <c r="J9" s="5">
        <v>0.02</v>
      </c>
      <c r="K9" s="2">
        <f t="shared" si="1"/>
        <v>411.08100000000007</v>
      </c>
      <c r="L9" s="2">
        <f t="shared" si="2"/>
        <v>20142.969000000005</v>
      </c>
      <c r="M9" s="2" t="s">
        <v>16</v>
      </c>
      <c r="N9" s="2" t="s">
        <v>18</v>
      </c>
    </row>
    <row r="10" spans="1:17" s="2" customFormat="1" x14ac:dyDescent="0.25">
      <c r="A10" s="4">
        <v>46052</v>
      </c>
      <c r="B10" s="2" t="s">
        <v>40</v>
      </c>
      <c r="C10" s="2" t="s">
        <v>39</v>
      </c>
      <c r="D10" s="2" t="s">
        <v>17</v>
      </c>
      <c r="E10" s="2">
        <v>8069</v>
      </c>
      <c r="F10" s="2">
        <v>37371</v>
      </c>
      <c r="G10" s="2">
        <v>44098</v>
      </c>
      <c r="H10" s="5">
        <v>0.55000000000000004</v>
      </c>
      <c r="I10" s="2">
        <f t="shared" si="0"/>
        <v>20554.050000000003</v>
      </c>
      <c r="J10" s="5">
        <v>0.02</v>
      </c>
      <c r="K10" s="2">
        <f t="shared" si="1"/>
        <v>411.08100000000007</v>
      </c>
      <c r="L10" s="2">
        <f t="shared" si="2"/>
        <v>20142.969000000005</v>
      </c>
      <c r="M10" s="2" t="s">
        <v>16</v>
      </c>
      <c r="N10" s="2" t="s">
        <v>18</v>
      </c>
    </row>
    <row r="11" spans="1:17" s="2" customFormat="1" x14ac:dyDescent="0.25">
      <c r="A11" s="4">
        <v>46052</v>
      </c>
      <c r="B11" s="2" t="s">
        <v>41</v>
      </c>
      <c r="C11" s="2" t="s">
        <v>19</v>
      </c>
      <c r="D11" s="2" t="s">
        <v>17</v>
      </c>
      <c r="E11" s="2">
        <v>8069</v>
      </c>
      <c r="F11" s="2">
        <v>37371</v>
      </c>
      <c r="G11" s="2">
        <v>44098</v>
      </c>
      <c r="H11" s="5">
        <v>0.55000000000000004</v>
      </c>
      <c r="I11" s="2">
        <f t="shared" si="0"/>
        <v>20554.050000000003</v>
      </c>
      <c r="J11" s="5">
        <v>0.02</v>
      </c>
      <c r="K11" s="2">
        <f t="shared" si="1"/>
        <v>411.08100000000007</v>
      </c>
      <c r="L11" s="2">
        <f t="shared" si="2"/>
        <v>20142.969000000005</v>
      </c>
      <c r="M11" s="2" t="s">
        <v>16</v>
      </c>
      <c r="N11" s="2" t="s">
        <v>18</v>
      </c>
    </row>
    <row r="12" spans="1:17" s="2" customFormat="1" x14ac:dyDescent="0.25">
      <c r="A12" s="4">
        <v>46052</v>
      </c>
      <c r="B12" s="2" t="s">
        <v>42</v>
      </c>
      <c r="C12" s="2" t="s">
        <v>20</v>
      </c>
      <c r="D12" s="2" t="s">
        <v>17</v>
      </c>
      <c r="E12" s="2">
        <v>8069</v>
      </c>
      <c r="F12" s="2">
        <v>37371</v>
      </c>
      <c r="G12" s="2">
        <v>44098</v>
      </c>
      <c r="H12" s="5">
        <v>0.55000000000000004</v>
      </c>
      <c r="I12" s="2">
        <f t="shared" si="0"/>
        <v>20554.050000000003</v>
      </c>
      <c r="J12" s="5">
        <v>0.02</v>
      </c>
      <c r="K12" s="2">
        <f t="shared" si="1"/>
        <v>411.08100000000007</v>
      </c>
      <c r="L12" s="2">
        <f t="shared" si="2"/>
        <v>20142.969000000005</v>
      </c>
      <c r="M12" s="2" t="s">
        <v>16</v>
      </c>
      <c r="N12" s="2" t="s">
        <v>18</v>
      </c>
    </row>
    <row r="13" spans="1:17" s="2" customFormat="1" x14ac:dyDescent="0.25">
      <c r="A13" s="4">
        <v>46052</v>
      </c>
      <c r="B13" s="2" t="s">
        <v>43</v>
      </c>
      <c r="C13" s="2" t="s">
        <v>21</v>
      </c>
      <c r="D13" s="2" t="s">
        <v>17</v>
      </c>
      <c r="E13" s="2">
        <v>8069</v>
      </c>
      <c r="F13" s="2">
        <v>37371</v>
      </c>
      <c r="G13" s="2">
        <v>44098</v>
      </c>
      <c r="H13" s="5">
        <v>0.55000000000000004</v>
      </c>
      <c r="I13" s="2">
        <f t="shared" si="0"/>
        <v>20554.050000000003</v>
      </c>
      <c r="J13" s="5">
        <v>0.02</v>
      </c>
      <c r="K13" s="2">
        <f t="shared" si="1"/>
        <v>411.08100000000007</v>
      </c>
      <c r="L13" s="2">
        <f t="shared" si="2"/>
        <v>20142.969000000005</v>
      </c>
      <c r="M13" s="2" t="s">
        <v>16</v>
      </c>
      <c r="N13" s="2" t="s">
        <v>18</v>
      </c>
    </row>
    <row r="14" spans="1:17" s="2" customFormat="1" x14ac:dyDescent="0.25">
      <c r="A14" s="4">
        <v>46052</v>
      </c>
      <c r="B14" s="2" t="s">
        <v>44</v>
      </c>
      <c r="C14" s="2" t="s">
        <v>22</v>
      </c>
      <c r="D14" s="2" t="s">
        <v>17</v>
      </c>
      <c r="E14" s="2">
        <v>8069</v>
      </c>
      <c r="F14" s="2">
        <v>37371</v>
      </c>
      <c r="G14" s="2">
        <v>44098</v>
      </c>
      <c r="H14" s="5">
        <v>0.55000000000000004</v>
      </c>
      <c r="I14" s="2">
        <f t="shared" si="0"/>
        <v>20554.050000000003</v>
      </c>
      <c r="J14" s="5">
        <v>0.02</v>
      </c>
      <c r="K14" s="2">
        <f t="shared" si="1"/>
        <v>411.08100000000007</v>
      </c>
      <c r="L14" s="2">
        <f t="shared" si="2"/>
        <v>20142.969000000005</v>
      </c>
      <c r="M14" s="2" t="s">
        <v>16</v>
      </c>
      <c r="N14" s="2" t="s">
        <v>18</v>
      </c>
    </row>
    <row r="15" spans="1:17" s="2" customFormat="1" x14ac:dyDescent="0.25">
      <c r="A15" s="4">
        <v>46052</v>
      </c>
      <c r="B15" s="2" t="s">
        <v>45</v>
      </c>
      <c r="C15" s="2" t="s">
        <v>23</v>
      </c>
      <c r="D15" s="2" t="s">
        <v>17</v>
      </c>
      <c r="E15" s="2">
        <v>8069</v>
      </c>
      <c r="F15" s="2">
        <v>37371</v>
      </c>
      <c r="G15" s="2">
        <v>44098</v>
      </c>
      <c r="H15" s="5">
        <v>0.55000000000000004</v>
      </c>
      <c r="I15" s="2">
        <f t="shared" si="0"/>
        <v>20554.050000000003</v>
      </c>
      <c r="J15" s="5">
        <v>0.02</v>
      </c>
      <c r="K15" s="2">
        <f t="shared" si="1"/>
        <v>411.08100000000007</v>
      </c>
      <c r="L15" s="2">
        <f t="shared" si="2"/>
        <v>20142.969000000005</v>
      </c>
      <c r="M15" s="2" t="s">
        <v>16</v>
      </c>
      <c r="N15" s="2" t="s">
        <v>18</v>
      </c>
    </row>
    <row r="16" spans="1:17" s="2" customFormat="1" ht="15.75" thickBot="1" x14ac:dyDescent="0.3">
      <c r="A16" s="4">
        <v>46052</v>
      </c>
      <c r="B16" s="2" t="s">
        <v>46</v>
      </c>
      <c r="C16" s="2" t="s">
        <v>24</v>
      </c>
      <c r="D16" s="2" t="s">
        <v>17</v>
      </c>
      <c r="E16" s="2">
        <v>8069</v>
      </c>
      <c r="F16" s="2">
        <v>37371</v>
      </c>
      <c r="G16" s="2">
        <v>44098</v>
      </c>
      <c r="H16" s="5">
        <v>0.55000000000000004</v>
      </c>
      <c r="I16" s="2">
        <f t="shared" si="0"/>
        <v>20554.050000000003</v>
      </c>
      <c r="J16" s="5">
        <v>0.02</v>
      </c>
      <c r="K16" s="2">
        <f t="shared" si="1"/>
        <v>411.08100000000007</v>
      </c>
      <c r="L16" s="2">
        <f t="shared" si="2"/>
        <v>20142.969000000005</v>
      </c>
      <c r="M16" s="2" t="s">
        <v>16</v>
      </c>
      <c r="N16" s="2" t="s">
        <v>18</v>
      </c>
    </row>
    <row r="17" spans="8:12" s="2" customFormat="1" x14ac:dyDescent="0.25">
      <c r="H17" s="6" t="s">
        <v>47</v>
      </c>
      <c r="I17" s="7">
        <f>SUM(I2:I16)</f>
        <v>308310.74999999994</v>
      </c>
      <c r="L17" s="2">
        <f>SUM(L2:L16)</f>
        <v>302144.53500000009</v>
      </c>
    </row>
    <row r="18" spans="8:12" s="2" customFormat="1" x14ac:dyDescent="0.25">
      <c r="H18" s="8" t="s">
        <v>48</v>
      </c>
      <c r="I18" s="9">
        <v>0.18</v>
      </c>
    </row>
    <row r="19" spans="8:12" ht="15.75" thickBot="1" x14ac:dyDescent="0.3">
      <c r="H19" s="10"/>
      <c r="I19" s="11">
        <f>I17*I18</f>
        <v>55495.93499999999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2026-01-30T10:24:12Z</dcterms:created>
  <dcterms:modified xsi:type="dcterms:W3CDTF">2026-01-31T07:28:53Z</dcterms:modified>
</cp:coreProperties>
</file>