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5329FBC9-B934-48CC-AE64-96936091B06C}" xr6:coauthVersionLast="47" xr6:coauthVersionMax="47" xr10:uidLastSave="{00000000-0000-0000-0000-000000000000}"/>
  <bookViews>
    <workbookView xWindow="-120" yWindow="-120" windowWidth="29040" windowHeight="15720" xr2:uid="{3423CB89-05FF-4802-8653-F84C939FF3DB}"/>
  </bookViews>
  <sheets>
    <sheet name="Sheet1" sheetId="1" r:id="rId1"/>
  </sheets>
  <definedNames>
    <definedName name="_xlnm._FilterDatabase" localSheetId="0" hidden="1">Sheet1!$A$1:$AC$17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Y17" i="1" l="1"/>
  <c r="Y19" i="1" s="1"/>
</calcChain>
</file>

<file path=xl/sharedStrings.xml><?xml version="1.0" encoding="utf-8"?>
<sst xmlns="http://schemas.openxmlformats.org/spreadsheetml/2006/main" count="238" uniqueCount="150">
  <si>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</si>
  <si>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</si>
  <si>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</si>
  <si>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</si>
  <si>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</si>
  <si>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</si>
  <si>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</si>
  <si>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</si>
  <si>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</si>
  <si>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</si>
  <si>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</si>
  <si>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</si>
  <si>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</si>
  <si>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</si>
  <si>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</si>
  <si>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</si>
  <si>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</si>
  <si>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</si>
  <si>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</si>
  <si>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</si>
  <si>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</si>
  <si>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</si>
  <si>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</si>
  <si>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</si>
  <si>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</si>
  <si>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</si>
  <si>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</si>
  <si>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</si>
  <si>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</si>
  <si>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BROKERS PRIVATE LIMITED</t>
  </si>
  <si>
    <t>ABDUL JAVED ABDUL WAHID</t>
  </si>
  <si>
    <t>Universal Sompo General Insurance Company Limited</t>
  </si>
  <si>
    <t>LIABILITY</t>
  </si>
  <si>
    <t>PRIVATE_CAR</t>
  </si>
  <si>
    <t>MH30AF5463</t>
  </si>
  <si>
    <t>TATA</t>
  </si>
  <si>
    <t>INDICA VISTA LX TDI BS-III</t>
  </si>
  <si>
    <t>2014</t>
  </si>
  <si>
    <t>1405</t>
  </si>
  <si>
    <t>0</t>
  </si>
  <si>
    <t>5</t>
  </si>
  <si>
    <t>DIESEL</t>
  </si>
  <si>
    <t>AVO/2319/20015161</t>
  </si>
  <si>
    <t>SPARKSHIELD INSURANCE BROKER PRIVATE LIMITED</t>
  </si>
  <si>
    <t>M/S SAIRAJ ENTERPRISES</t>
  </si>
  <si>
    <t>HDFC ERGO General Insurance Company Limited</t>
  </si>
  <si>
    <t>PACKAGE</t>
  </si>
  <si>
    <t>GCV</t>
  </si>
  <si>
    <t>MH14JL0126</t>
  </si>
  <si>
    <t>MAHINDRA</t>
  </si>
  <si>
    <t>BOLERO</t>
  </si>
  <si>
    <t>2020</t>
  </si>
  <si>
    <t>3490</t>
  </si>
  <si>
    <t>1</t>
  </si>
  <si>
    <t>2315208166734700000</t>
  </si>
  <si>
    <t>MR KHALIL AJIJ SHEKH</t>
  </si>
  <si>
    <t>Royal Sundaram General Insurance Company Limited</t>
  </si>
  <si>
    <t>MISC</t>
  </si>
  <si>
    <t>MH44S6701</t>
  </si>
  <si>
    <t>KUBOTA</t>
  </si>
  <si>
    <t>MU 5501</t>
  </si>
  <si>
    <t>VOC0687568000100</t>
  </si>
  <si>
    <t>BHAGWAN KALU GAVIT</t>
  </si>
  <si>
    <t>MH15JA1377</t>
  </si>
  <si>
    <t>VE COMMERCIAL VEHICLES LTD</t>
  </si>
  <si>
    <t>EICHER PRO 3019 J HSD BSVI</t>
  </si>
  <si>
    <t>2023</t>
  </si>
  <si>
    <t>3770</t>
  </si>
  <si>
    <t>18500</t>
  </si>
  <si>
    <t>2</t>
  </si>
  <si>
    <t>AVO/2315/20043514</t>
  </si>
  <si>
    <t>MR SAGAR GAJANAN GURAV</t>
  </si>
  <si>
    <t>MH16DC3556</t>
  </si>
  <si>
    <t>INTERNATIONAL TRACTOR LTD</t>
  </si>
  <si>
    <t>DI-32 S1</t>
  </si>
  <si>
    <t>2022</t>
  </si>
  <si>
    <t>VOC0687594000100</t>
  </si>
  <si>
    <t>VIKAS LAXMAN HINGE</t>
  </si>
  <si>
    <t>MH16DK1614</t>
  </si>
  <si>
    <t>LPT 4930 T BSVI CX GVW 49000</t>
  </si>
  <si>
    <t>5883</t>
  </si>
  <si>
    <t>49000</t>
  </si>
  <si>
    <t>3</t>
  </si>
  <si>
    <t>AVO/2315/20043599</t>
  </si>
  <si>
    <t>MR HANUMANT MANOHAR KALOKHE</t>
  </si>
  <si>
    <t>Tata AIG General Insurance Company Limited</t>
  </si>
  <si>
    <t>PCV</t>
  </si>
  <si>
    <t>MH14LX5914</t>
  </si>
  <si>
    <t>TATA MOTORS</t>
  </si>
  <si>
    <t>STARBUS EX</t>
  </si>
  <si>
    <t>2025</t>
  </si>
  <si>
    <t>2956</t>
  </si>
  <si>
    <t>33</t>
  </si>
  <si>
    <t>63037833730000</t>
  </si>
  <si>
    <t>MR RAHUL JANARDAN PATIL</t>
  </si>
  <si>
    <t>MH10DL8172</t>
  </si>
  <si>
    <t>JOHN DEERE</t>
  </si>
  <si>
    <t>5405 V14</t>
  </si>
  <si>
    <t>VOC0687635000100</t>
  </si>
  <si>
    <t>MR SATISH SANTOSH SABLE</t>
  </si>
  <si>
    <t>MH21BH0566</t>
  </si>
  <si>
    <t>BAJAJ AUTO</t>
  </si>
  <si>
    <t>MAXIMA</t>
  </si>
  <si>
    <t>2018</t>
  </si>
  <si>
    <t>470</t>
  </si>
  <si>
    <t>990</t>
  </si>
  <si>
    <t>63037847250000</t>
  </si>
  <si>
    <t>DNYANESHWAR SHANKARRAO KOKATE</t>
  </si>
  <si>
    <t>MH16DP1048</t>
  </si>
  <si>
    <t>EICHER PRO 2095XPT D TB BSVI</t>
  </si>
  <si>
    <t>2960</t>
  </si>
  <si>
    <t>11100</t>
  </si>
  <si>
    <t>AVO/2315/20043880</t>
  </si>
  <si>
    <t>KALYAN SAHEBRAO KHALATE</t>
  </si>
  <si>
    <t>MH14EM7145</t>
  </si>
  <si>
    <t>TATA MOTORS LTD</t>
  </si>
  <si>
    <t>SFC 410 EX/31 BSIII</t>
  </si>
  <si>
    <t>2015</t>
  </si>
  <si>
    <t>5300</t>
  </si>
  <si>
    <t>AVO/2315/20044006</t>
  </si>
  <si>
    <t>MAHENDRA SHRIRAM THAKUR</t>
  </si>
  <si>
    <t>MH35K2698</t>
  </si>
  <si>
    <t>TATA LPT 1109</t>
  </si>
  <si>
    <t>2010</t>
  </si>
  <si>
    <t>3783</t>
  </si>
  <si>
    <t>12990</t>
  </si>
  <si>
    <t>AVO/2315/20044277</t>
  </si>
  <si>
    <t>MR VIKRAM CHANDRASHEKHAR</t>
  </si>
  <si>
    <t>MH12KT2636</t>
  </si>
  <si>
    <t>NEW NANO CX CNG</t>
  </si>
  <si>
    <t>2013</t>
  </si>
  <si>
    <t>600</t>
  </si>
  <si>
    <t>CNG</t>
  </si>
  <si>
    <t>VPT1084039000100</t>
  </si>
  <si>
    <t>MR RAJU DADUMAL PURSWANI</t>
  </si>
  <si>
    <t>MH12RF5549</t>
  </si>
  <si>
    <t>HYUNDAI MOTORS LTD</t>
  </si>
  <si>
    <t>NEW SANTRO 1.1 SPORTZ CNG</t>
  </si>
  <si>
    <t>2019</t>
  </si>
  <si>
    <t>1086</t>
  </si>
  <si>
    <t>VPT1084155000100</t>
  </si>
  <si>
    <t>M/S LUBRALL INDUSTRIES PRIVATE LIMITED</t>
  </si>
  <si>
    <t>MH14KQ0467</t>
  </si>
  <si>
    <t>INTRA</t>
  </si>
  <si>
    <t>2565</t>
  </si>
  <si>
    <t>2315208172168300000</t>
  </si>
  <si>
    <t>TOTAL AMT</t>
  </si>
  <si>
    <t>PENDING</t>
  </si>
  <si>
    <t>TOTAL</t>
  </si>
  <si>
    <t>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</si>
</sst>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7" formatCode="_(* #,##0_);_(* \(#,##0\);_(* &quot;-&quot;??_);_(@_)"/>
    <numFmt numFmtId="168" formatCode="yyyy\-mm\-dd"/>
    <numFmt numFmtId="169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0" fillId="0" borderId="0" xfId="0" applyNumberFormat="1"/>
    <xf numFmtId="0" fontId="0" fillId="0" borderId="0" xfId="0"/>
    <xf numFmtId="0" fontId="0" fillId="0" borderId="1" xfId="0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9" fontId="4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7" fontId="3" fillId="2" borderId="1" xfId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top"/>
    </xf>
    <xf numFmtId="169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69" fontId="0" fillId="0" borderId="2" xfId="2" applyNumberFormat="1" applyFont="1" applyBorder="1" applyAlignment="1">
      <alignment horizontal="center"/>
    </xf>
    <xf numFmtId="169" fontId="3" fillId="2" borderId="1" xfId="2" applyNumberFormat="1" applyFont="1" applyFill="1" applyBorder="1" applyAlignment="1">
      <alignment horizontal="center" vertical="center"/>
    </xf>
    <xf numFmtId="169" fontId="1" fillId="0" borderId="1" xfId="2" applyNumberFormat="1" applyFon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" fontId="2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0" fillId="0" borderId="4" xfId="0" applyBorder="1"/>
    <xf numFmtId="1" fontId="0" fillId="0" borderId="9" xfId="0" applyNumberFormat="1" applyBorder="1"/>
    <xf numFmtId="0" fontId="0" fillId="0" borderId="5" xfId="0" applyBorder="1"/>
    <xf numFmtId="9" fontId="0" fillId="0" borderId="10" xfId="0" applyNumberFormat="1" applyBorder="1"/>
    <xf numFmtId="0" fontId="0" fillId="0" borderId="6" xfId="0" applyBorder="1"/>
    <xf numFmtId="0" fontId="0" fillId="0" borderId="7" xfId="0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DE248-E3F3-48B8-B371-A4319B3E73BD}">
  <dimension ref="A1:AD35"/>
  <sheetViews>
    <sheetView tabSelected="1" topLeftCell="H1" workbookViewId="0">
      <selection activeCell="F27" sqref="F27"/>
    </sheetView>
  </sheetViews>
  <sheetFormatPr defaultRowHeight="15" x14ac:dyDescent="0.25"/>
  <cols>
    <col min="1" max="1" width="14.28515625" customWidth="1"/>
    <col min="2" max="2" width="9.140625" hidden="1" customWidth="1"/>
    <col min="3" max="3" width="41.42578125" customWidth="1"/>
    <col min="4" max="4" width="50.28515625" customWidth="1"/>
    <col min="5" max="5" width="12.7109375" customWidth="1"/>
    <col min="6" max="6" width="14.5703125" customWidth="1"/>
    <col min="7" max="7" width="18.42578125" customWidth="1"/>
    <col min="8" max="8" width="21.42578125" customWidth="1"/>
    <col min="9" max="9" width="23.7109375" customWidth="1"/>
    <col min="11" max="11" width="5.42578125" customWidth="1"/>
    <col min="15" max="15" width="28.140625" customWidth="1"/>
    <col min="16" max="16" width="14" customWidth="1"/>
    <col min="17" max="17" width="16.42578125" customWidth="1"/>
    <col min="19" max="19" width="13.28515625" bestFit="1" customWidth="1"/>
    <col min="20" max="20" width="7.42578125" customWidth="1"/>
    <col min="21" max="21" width="7.5703125" customWidth="1"/>
    <col min="22" max="22" width="8" customWidth="1"/>
    <col min="23" max="23" width="8.140625" customWidth="1"/>
  </cols>
  <sheetData>
    <row r="1" spans="1:30" ht="15.75" x14ac:dyDescent="0.25">
      <c r="A1" s="7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8" t="s">
        <v>12</v>
      </c>
      <c r="N1" s="16" t="s">
        <v>13</v>
      </c>
      <c r="O1" s="8" t="s">
        <v>14</v>
      </c>
      <c r="P1" s="8" t="s">
        <v>15</v>
      </c>
      <c r="Q1" s="8" t="s">
        <v>16</v>
      </c>
      <c r="R1" s="8" t="s">
        <v>17</v>
      </c>
      <c r="S1" s="8" t="s">
        <v>18</v>
      </c>
      <c r="T1" s="8" t="s">
        <v>19</v>
      </c>
      <c r="U1" s="8" t="s">
        <v>20</v>
      </c>
      <c r="V1" s="8" t="s">
        <v>21</v>
      </c>
      <c r="W1" s="8" t="s">
        <v>22</v>
      </c>
      <c r="X1" s="20" t="s">
        <v>23</v>
      </c>
      <c r="Y1" s="10" t="s">
        <v>24</v>
      </c>
      <c r="Z1" s="9" t="s">
        <v>25</v>
      </c>
      <c r="AA1" s="11" t="s">
        <v>26</v>
      </c>
      <c r="AB1" s="12" t="s">
        <v>27</v>
      </c>
      <c r="AC1" s="14" t="s">
        <v>28</v>
      </c>
    </row>
    <row r="2" spans="1:30" ht="15.75" x14ac:dyDescent="0.25">
      <c r="A2" s="13">
        <v>46051</v>
      </c>
      <c r="B2" s="3" t="s">
        <v>29</v>
      </c>
      <c r="C2" s="3" t="s">
        <v>30</v>
      </c>
      <c r="D2" s="3" t="s">
        <v>31</v>
      </c>
      <c r="E2" s="3" t="s">
        <v>32</v>
      </c>
      <c r="F2" s="3" t="s">
        <v>33</v>
      </c>
      <c r="G2" s="3" t="s">
        <v>34</v>
      </c>
      <c r="H2" s="3" t="s">
        <v>35</v>
      </c>
      <c r="I2" s="3" t="s">
        <v>36</v>
      </c>
      <c r="J2" s="3" t="s">
        <v>37</v>
      </c>
      <c r="K2" s="3" t="s">
        <v>38</v>
      </c>
      <c r="L2" s="3" t="s">
        <v>39</v>
      </c>
      <c r="M2" s="3" t="s">
        <v>40</v>
      </c>
      <c r="N2" s="3" t="s">
        <v>41</v>
      </c>
      <c r="O2" s="3" t="s">
        <v>42</v>
      </c>
      <c r="P2" s="4">
        <v>46052</v>
      </c>
      <c r="Q2" s="4">
        <v>46416</v>
      </c>
      <c r="R2" s="3">
        <v>0</v>
      </c>
      <c r="S2" s="3">
        <v>0</v>
      </c>
      <c r="T2" s="3">
        <v>0</v>
      </c>
      <c r="U2" s="3">
        <v>3466</v>
      </c>
      <c r="V2" s="3">
        <v>3466</v>
      </c>
      <c r="W2" s="3">
        <v>4090</v>
      </c>
      <c r="X2" s="17">
        <v>0.21</v>
      </c>
      <c r="Y2" s="18">
        <v>727.86</v>
      </c>
      <c r="Z2" s="6">
        <v>0.02</v>
      </c>
      <c r="AA2" s="5">
        <v>14.5572</v>
      </c>
      <c r="AB2" s="5">
        <v>713.30280000000005</v>
      </c>
      <c r="AC2" s="3"/>
      <c r="AD2">
        <v>23</v>
      </c>
    </row>
    <row r="3" spans="1:30" ht="15.75" x14ac:dyDescent="0.25">
      <c r="A3" s="13">
        <v>46051</v>
      </c>
      <c r="B3" s="3" t="s">
        <v>43</v>
      </c>
      <c r="C3" s="3" t="s">
        <v>44</v>
      </c>
      <c r="D3" s="3" t="s">
        <v>45</v>
      </c>
      <c r="E3" s="3" t="s">
        <v>46</v>
      </c>
      <c r="F3" s="3" t="s">
        <v>47</v>
      </c>
      <c r="G3" s="3" t="s">
        <v>48</v>
      </c>
      <c r="H3" s="3" t="s">
        <v>49</v>
      </c>
      <c r="I3" s="3" t="s">
        <v>50</v>
      </c>
      <c r="J3" s="3" t="s">
        <v>51</v>
      </c>
      <c r="K3" s="3" t="s">
        <v>52</v>
      </c>
      <c r="L3" s="3" t="s">
        <v>52</v>
      </c>
      <c r="M3" s="3" t="s">
        <v>53</v>
      </c>
      <c r="N3" s="3"/>
      <c r="O3" s="3" t="s">
        <v>54</v>
      </c>
      <c r="P3" s="4">
        <v>46054</v>
      </c>
      <c r="Q3" s="4">
        <v>46418</v>
      </c>
      <c r="R3" s="3">
        <v>50</v>
      </c>
      <c r="S3" s="3">
        <v>500000</v>
      </c>
      <c r="T3" s="3">
        <v>496</v>
      </c>
      <c r="U3" s="3">
        <v>16149</v>
      </c>
      <c r="V3" s="3">
        <v>16645</v>
      </c>
      <c r="W3" s="3">
        <v>17555</v>
      </c>
      <c r="X3" s="17">
        <v>0.6</v>
      </c>
      <c r="Y3" s="18">
        <v>9987</v>
      </c>
      <c r="Z3" s="6">
        <v>0.02</v>
      </c>
      <c r="AA3" s="5">
        <v>199.74</v>
      </c>
      <c r="AB3" s="5">
        <v>9787.26</v>
      </c>
      <c r="AC3" s="3"/>
      <c r="AD3">
        <v>50</v>
      </c>
    </row>
    <row r="4" spans="1:30" ht="15.75" x14ac:dyDescent="0.25">
      <c r="A4" s="13">
        <v>46052</v>
      </c>
      <c r="B4" s="3" t="s">
        <v>43</v>
      </c>
      <c r="C4" s="3" t="s">
        <v>55</v>
      </c>
      <c r="D4" s="3" t="s">
        <v>56</v>
      </c>
      <c r="E4" s="3" t="s">
        <v>46</v>
      </c>
      <c r="F4" s="3" t="s">
        <v>57</v>
      </c>
      <c r="G4" s="3" t="s">
        <v>58</v>
      </c>
      <c r="H4" s="3" t="s">
        <v>59</v>
      </c>
      <c r="I4" s="3" t="s">
        <v>60</v>
      </c>
      <c r="J4" s="3" t="s">
        <v>51</v>
      </c>
      <c r="K4" s="3" t="s">
        <v>39</v>
      </c>
      <c r="L4" s="3" t="s">
        <v>39</v>
      </c>
      <c r="M4" s="3"/>
      <c r="N4" s="3" t="s">
        <v>41</v>
      </c>
      <c r="O4" s="3" t="s">
        <v>61</v>
      </c>
      <c r="P4" s="4">
        <v>46054</v>
      </c>
      <c r="Q4" s="4">
        <v>46418</v>
      </c>
      <c r="R4" s="3">
        <v>0</v>
      </c>
      <c r="S4" s="3">
        <v>479000</v>
      </c>
      <c r="T4" s="3">
        <v>983</v>
      </c>
      <c r="U4" s="3">
        <v>7317</v>
      </c>
      <c r="V4" s="3">
        <v>8300</v>
      </c>
      <c r="W4" s="3">
        <v>9794</v>
      </c>
      <c r="X4" s="21">
        <v>0.53</v>
      </c>
      <c r="Y4" s="18">
        <v>4399</v>
      </c>
      <c r="Z4" s="6">
        <v>0.02</v>
      </c>
      <c r="AA4" s="5">
        <v>87.98</v>
      </c>
      <c r="AB4" s="5">
        <v>4311.0200000000004</v>
      </c>
      <c r="AC4" s="3"/>
      <c r="AD4">
        <v>55</v>
      </c>
    </row>
    <row r="5" spans="1:30" ht="15.75" x14ac:dyDescent="0.25">
      <c r="A5" s="13">
        <v>46052</v>
      </c>
      <c r="B5" s="3" t="s">
        <v>29</v>
      </c>
      <c r="C5" s="3" t="s">
        <v>62</v>
      </c>
      <c r="D5" s="3" t="s">
        <v>31</v>
      </c>
      <c r="E5" s="3" t="s">
        <v>46</v>
      </c>
      <c r="F5" s="3" t="s">
        <v>47</v>
      </c>
      <c r="G5" s="3" t="s">
        <v>63</v>
      </c>
      <c r="H5" s="3" t="s">
        <v>64</v>
      </c>
      <c r="I5" s="3" t="s">
        <v>65</v>
      </c>
      <c r="J5" s="3" t="s">
        <v>66</v>
      </c>
      <c r="K5" s="3" t="s">
        <v>67</v>
      </c>
      <c r="L5" s="3" t="s">
        <v>68</v>
      </c>
      <c r="M5" s="3" t="s">
        <v>69</v>
      </c>
      <c r="N5" s="3" t="s">
        <v>41</v>
      </c>
      <c r="O5" s="3" t="s">
        <v>70</v>
      </c>
      <c r="P5" s="4">
        <v>46052</v>
      </c>
      <c r="Q5" s="4">
        <v>46416</v>
      </c>
      <c r="R5" s="3">
        <v>0</v>
      </c>
      <c r="S5" s="3">
        <v>2000000</v>
      </c>
      <c r="T5" s="3">
        <v>4172</v>
      </c>
      <c r="U5" s="3">
        <v>35638</v>
      </c>
      <c r="V5" s="3">
        <v>39810</v>
      </c>
      <c r="W5" s="3">
        <v>42385</v>
      </c>
      <c r="X5" s="17">
        <v>0.33</v>
      </c>
      <c r="Y5" s="18">
        <v>13137.300000000001</v>
      </c>
      <c r="Z5" s="6">
        <v>0.02</v>
      </c>
      <c r="AA5" s="5">
        <v>262.74600000000004</v>
      </c>
      <c r="AB5" s="5">
        <v>12874.554000000002</v>
      </c>
      <c r="AC5" s="3"/>
      <c r="AD5">
        <v>35</v>
      </c>
    </row>
    <row r="6" spans="1:30" ht="15.75" x14ac:dyDescent="0.25">
      <c r="A6" s="13">
        <v>46052</v>
      </c>
      <c r="B6" s="3" t="s">
        <v>43</v>
      </c>
      <c r="C6" s="3" t="s">
        <v>71</v>
      </c>
      <c r="D6" s="3" t="s">
        <v>56</v>
      </c>
      <c r="E6" s="3" t="s">
        <v>46</v>
      </c>
      <c r="F6" s="3" t="s">
        <v>57</v>
      </c>
      <c r="G6" s="3" t="s">
        <v>72</v>
      </c>
      <c r="H6" s="3" t="s">
        <v>73</v>
      </c>
      <c r="I6" s="3" t="s">
        <v>74</v>
      </c>
      <c r="J6" s="3" t="s">
        <v>75</v>
      </c>
      <c r="K6" s="3" t="s">
        <v>39</v>
      </c>
      <c r="L6" s="3" t="s">
        <v>39</v>
      </c>
      <c r="M6" s="3"/>
      <c r="N6" s="3" t="s">
        <v>41</v>
      </c>
      <c r="O6" s="3" t="s">
        <v>76</v>
      </c>
      <c r="P6" s="4">
        <v>46054</v>
      </c>
      <c r="Q6" s="4">
        <v>46418</v>
      </c>
      <c r="R6" s="3">
        <v>0</v>
      </c>
      <c r="S6" s="3">
        <v>400000</v>
      </c>
      <c r="T6" s="3">
        <v>821</v>
      </c>
      <c r="U6" s="3">
        <v>7317</v>
      </c>
      <c r="V6" s="3">
        <v>8138</v>
      </c>
      <c r="W6" s="3">
        <v>9603</v>
      </c>
      <c r="X6" s="17">
        <v>0.53</v>
      </c>
      <c r="Y6" s="18">
        <v>4313.1400000000003</v>
      </c>
      <c r="Z6" s="6">
        <v>0.02</v>
      </c>
      <c r="AA6" s="5">
        <v>86.262800000000013</v>
      </c>
      <c r="AB6" s="5">
        <v>4226.8771999999999</v>
      </c>
      <c r="AC6" s="3"/>
      <c r="AD6">
        <v>55</v>
      </c>
    </row>
    <row r="7" spans="1:30" ht="15.75" x14ac:dyDescent="0.25">
      <c r="A7" s="13">
        <v>46052</v>
      </c>
      <c r="B7" s="3" t="s">
        <v>29</v>
      </c>
      <c r="C7" s="3" t="s">
        <v>77</v>
      </c>
      <c r="D7" s="3" t="s">
        <v>31</v>
      </c>
      <c r="E7" s="3" t="s">
        <v>46</v>
      </c>
      <c r="F7" s="3" t="s">
        <v>47</v>
      </c>
      <c r="G7" s="3" t="s">
        <v>78</v>
      </c>
      <c r="H7" s="3" t="s">
        <v>35</v>
      </c>
      <c r="I7" s="3" t="s">
        <v>79</v>
      </c>
      <c r="J7" s="3" t="s">
        <v>66</v>
      </c>
      <c r="K7" s="3" t="s">
        <v>80</v>
      </c>
      <c r="L7" s="3" t="s">
        <v>81</v>
      </c>
      <c r="M7" s="3" t="s">
        <v>82</v>
      </c>
      <c r="N7" s="3" t="s">
        <v>41</v>
      </c>
      <c r="O7" s="3" t="s">
        <v>83</v>
      </c>
      <c r="P7" s="4">
        <v>46053</v>
      </c>
      <c r="Q7" s="4">
        <v>46417</v>
      </c>
      <c r="R7" s="3">
        <v>25</v>
      </c>
      <c r="S7" s="3">
        <v>4700000</v>
      </c>
      <c r="T7" s="3">
        <v>10530</v>
      </c>
      <c r="U7" s="3">
        <v>44567</v>
      </c>
      <c r="V7" s="3">
        <v>55097</v>
      </c>
      <c r="W7" s="3">
        <v>59263</v>
      </c>
      <c r="X7" s="17">
        <v>0.28000000000000003</v>
      </c>
      <c r="Y7" s="18">
        <v>15427.160000000002</v>
      </c>
      <c r="Z7" s="6">
        <v>0.02</v>
      </c>
      <c r="AA7" s="5">
        <v>308.54320000000001</v>
      </c>
      <c r="AB7" s="5">
        <v>15118.616800000002</v>
      </c>
      <c r="AC7" s="3"/>
      <c r="AD7">
        <v>30</v>
      </c>
    </row>
    <row r="8" spans="1:30" ht="15.75" x14ac:dyDescent="0.25">
      <c r="A8" s="13">
        <v>46052</v>
      </c>
      <c r="B8" s="3" t="s">
        <v>43</v>
      </c>
      <c r="C8" s="3" t="s">
        <v>84</v>
      </c>
      <c r="D8" s="3" t="s">
        <v>85</v>
      </c>
      <c r="E8" s="3" t="s">
        <v>46</v>
      </c>
      <c r="F8" s="3" t="s">
        <v>86</v>
      </c>
      <c r="G8" s="3" t="s">
        <v>87</v>
      </c>
      <c r="H8" s="3" t="s">
        <v>88</v>
      </c>
      <c r="I8" s="3" t="s">
        <v>89</v>
      </c>
      <c r="J8" s="3" t="s">
        <v>90</v>
      </c>
      <c r="K8" s="3" t="s">
        <v>91</v>
      </c>
      <c r="L8" s="3" t="s">
        <v>39</v>
      </c>
      <c r="M8" s="3" t="s">
        <v>92</v>
      </c>
      <c r="N8" s="3" t="s">
        <v>41</v>
      </c>
      <c r="O8" s="3" t="s">
        <v>93</v>
      </c>
      <c r="P8" s="4">
        <v>46060</v>
      </c>
      <c r="Q8" s="4">
        <v>46424</v>
      </c>
      <c r="R8" s="3">
        <v>20</v>
      </c>
      <c r="S8" s="3">
        <v>2800000</v>
      </c>
      <c r="T8" s="3">
        <v>2154</v>
      </c>
      <c r="U8" s="3">
        <v>42882</v>
      </c>
      <c r="V8" s="3">
        <v>45036</v>
      </c>
      <c r="W8" s="3">
        <v>53142</v>
      </c>
      <c r="X8" s="17">
        <v>0.48499999999999999</v>
      </c>
      <c r="Y8" s="18">
        <v>21842.46</v>
      </c>
      <c r="Z8" s="6">
        <v>0.02</v>
      </c>
      <c r="AA8" s="5">
        <v>436.8492</v>
      </c>
      <c r="AB8" s="5">
        <v>21405.610799999999</v>
      </c>
      <c r="AC8" s="3"/>
      <c r="AD8">
        <v>50.5</v>
      </c>
    </row>
    <row r="9" spans="1:30" ht="15.75" x14ac:dyDescent="0.25">
      <c r="A9" s="13">
        <v>46052</v>
      </c>
      <c r="B9" s="3" t="s">
        <v>43</v>
      </c>
      <c r="C9" s="3" t="s">
        <v>94</v>
      </c>
      <c r="D9" s="3" t="s">
        <v>56</v>
      </c>
      <c r="E9" s="3" t="s">
        <v>46</v>
      </c>
      <c r="F9" s="3" t="s">
        <v>57</v>
      </c>
      <c r="G9" s="3" t="s">
        <v>95</v>
      </c>
      <c r="H9" s="3" t="s">
        <v>96</v>
      </c>
      <c r="I9" s="3" t="s">
        <v>97</v>
      </c>
      <c r="J9" s="3" t="s">
        <v>51</v>
      </c>
      <c r="K9" s="3" t="s">
        <v>39</v>
      </c>
      <c r="L9" s="3" t="s">
        <v>39</v>
      </c>
      <c r="M9" s="3"/>
      <c r="N9" s="3" t="s">
        <v>41</v>
      </c>
      <c r="O9" s="3" t="s">
        <v>98</v>
      </c>
      <c r="P9" s="4">
        <v>46054</v>
      </c>
      <c r="Q9" s="4">
        <v>46418</v>
      </c>
      <c r="R9" s="3">
        <v>0</v>
      </c>
      <c r="S9" s="3">
        <v>475000</v>
      </c>
      <c r="T9" s="3">
        <v>975</v>
      </c>
      <c r="U9" s="3">
        <v>7632</v>
      </c>
      <c r="V9" s="3">
        <v>8607</v>
      </c>
      <c r="W9" s="3">
        <v>10156</v>
      </c>
      <c r="X9" s="17">
        <v>0.53</v>
      </c>
      <c r="Y9" s="18">
        <v>4561.71</v>
      </c>
      <c r="Z9" s="6">
        <v>0.02</v>
      </c>
      <c r="AA9" s="5">
        <v>91.234200000000001</v>
      </c>
      <c r="AB9" s="5">
        <v>4470.4758000000002</v>
      </c>
      <c r="AC9" s="3"/>
      <c r="AD9">
        <v>55</v>
      </c>
    </row>
    <row r="10" spans="1:30" ht="15.75" x14ac:dyDescent="0.25">
      <c r="A10" s="13">
        <v>46052</v>
      </c>
      <c r="B10" s="3" t="s">
        <v>43</v>
      </c>
      <c r="C10" s="3" t="s">
        <v>99</v>
      </c>
      <c r="D10" s="3" t="s">
        <v>85</v>
      </c>
      <c r="E10" s="3" t="s">
        <v>46</v>
      </c>
      <c r="F10" s="3" t="s">
        <v>47</v>
      </c>
      <c r="G10" s="3" t="s">
        <v>100</v>
      </c>
      <c r="H10" s="3" t="s">
        <v>101</v>
      </c>
      <c r="I10" s="3" t="s">
        <v>102</v>
      </c>
      <c r="J10" s="3" t="s">
        <v>103</v>
      </c>
      <c r="K10" s="3" t="s">
        <v>104</v>
      </c>
      <c r="L10" s="3" t="s">
        <v>105</v>
      </c>
      <c r="M10" s="3" t="s">
        <v>53</v>
      </c>
      <c r="N10" s="3" t="s">
        <v>41</v>
      </c>
      <c r="O10" s="3" t="s">
        <v>106</v>
      </c>
      <c r="P10" s="4">
        <v>46054</v>
      </c>
      <c r="Q10" s="4">
        <v>46418</v>
      </c>
      <c r="R10" s="3">
        <v>0</v>
      </c>
      <c r="S10" s="3">
        <v>225000</v>
      </c>
      <c r="T10" s="3">
        <v>990</v>
      </c>
      <c r="U10" s="3">
        <v>4917</v>
      </c>
      <c r="V10" s="3">
        <v>5907</v>
      </c>
      <c r="W10" s="3">
        <v>6385</v>
      </c>
      <c r="X10" s="17">
        <v>0.43</v>
      </c>
      <c r="Y10" s="18">
        <v>2540.0099999999998</v>
      </c>
      <c r="Z10" s="6">
        <v>0.02</v>
      </c>
      <c r="AA10" s="5">
        <v>50.800199999999997</v>
      </c>
      <c r="AB10" s="5">
        <v>2489.2097999999996</v>
      </c>
      <c r="AC10" s="3"/>
      <c r="AD10">
        <v>43</v>
      </c>
    </row>
    <row r="11" spans="1:30" ht="15.75" x14ac:dyDescent="0.25">
      <c r="A11" s="13">
        <v>46052</v>
      </c>
      <c r="B11" s="3" t="s">
        <v>29</v>
      </c>
      <c r="C11" s="3" t="s">
        <v>107</v>
      </c>
      <c r="D11" s="3" t="s">
        <v>31</v>
      </c>
      <c r="E11" s="3" t="s">
        <v>46</v>
      </c>
      <c r="F11" s="3" t="s">
        <v>47</v>
      </c>
      <c r="G11" s="3" t="s">
        <v>108</v>
      </c>
      <c r="H11" s="3" t="s">
        <v>64</v>
      </c>
      <c r="I11" s="3" t="s">
        <v>109</v>
      </c>
      <c r="J11" s="3" t="s">
        <v>90</v>
      </c>
      <c r="K11" s="3" t="s">
        <v>110</v>
      </c>
      <c r="L11" s="3" t="s">
        <v>111</v>
      </c>
      <c r="M11" s="3" t="s">
        <v>69</v>
      </c>
      <c r="N11" s="3" t="s">
        <v>41</v>
      </c>
      <c r="O11" s="3" t="s">
        <v>112</v>
      </c>
      <c r="P11" s="4">
        <v>46059</v>
      </c>
      <c r="Q11" s="4">
        <v>46423</v>
      </c>
      <c r="R11" s="3">
        <v>20</v>
      </c>
      <c r="S11" s="3">
        <v>1625000</v>
      </c>
      <c r="T11" s="3">
        <v>2581</v>
      </c>
      <c r="U11" s="3">
        <v>27511</v>
      </c>
      <c r="V11" s="3">
        <v>30092</v>
      </c>
      <c r="W11" s="3">
        <v>31974</v>
      </c>
      <c r="X11" s="17">
        <v>0.38</v>
      </c>
      <c r="Y11" s="18">
        <v>11434.960000000001</v>
      </c>
      <c r="Z11" s="6">
        <v>0.02</v>
      </c>
      <c r="AA11" s="5">
        <v>228.69920000000002</v>
      </c>
      <c r="AB11" s="5">
        <v>11206.2608</v>
      </c>
      <c r="AC11" s="3"/>
      <c r="AD11">
        <v>40</v>
      </c>
    </row>
    <row r="12" spans="1:30" ht="15.75" x14ac:dyDescent="0.25">
      <c r="A12" s="13">
        <v>46052</v>
      </c>
      <c r="B12" s="3" t="s">
        <v>29</v>
      </c>
      <c r="C12" s="3" t="s">
        <v>113</v>
      </c>
      <c r="D12" s="3" t="s">
        <v>31</v>
      </c>
      <c r="E12" s="3" t="s">
        <v>46</v>
      </c>
      <c r="F12" s="3" t="s">
        <v>47</v>
      </c>
      <c r="G12" s="3" t="s">
        <v>114</v>
      </c>
      <c r="H12" s="3" t="s">
        <v>115</v>
      </c>
      <c r="I12" s="3" t="s">
        <v>116</v>
      </c>
      <c r="J12" s="3" t="s">
        <v>117</v>
      </c>
      <c r="K12" s="3" t="s">
        <v>91</v>
      </c>
      <c r="L12" s="3" t="s">
        <v>118</v>
      </c>
      <c r="M12" s="3" t="s">
        <v>69</v>
      </c>
      <c r="N12" s="3" t="s">
        <v>41</v>
      </c>
      <c r="O12" s="3" t="s">
        <v>119</v>
      </c>
      <c r="P12" s="4">
        <v>46055</v>
      </c>
      <c r="Q12" s="4">
        <v>46419</v>
      </c>
      <c r="R12" s="3">
        <v>50</v>
      </c>
      <c r="S12" s="3">
        <v>390000</v>
      </c>
      <c r="T12" s="3">
        <v>406</v>
      </c>
      <c r="U12" s="3">
        <v>16374</v>
      </c>
      <c r="V12" s="3">
        <v>16780</v>
      </c>
      <c r="W12" s="3">
        <v>17714</v>
      </c>
      <c r="X12" s="17">
        <v>0.38</v>
      </c>
      <c r="Y12" s="18">
        <v>6376.4</v>
      </c>
      <c r="Z12" s="6">
        <v>0.02</v>
      </c>
      <c r="AA12" s="5">
        <v>127.52799999999999</v>
      </c>
      <c r="AB12" s="5">
        <v>6248.8719999999994</v>
      </c>
      <c r="AC12" s="3"/>
      <c r="AD12">
        <v>40</v>
      </c>
    </row>
    <row r="13" spans="1:30" ht="15.75" x14ac:dyDescent="0.25">
      <c r="A13" s="13">
        <v>46052</v>
      </c>
      <c r="B13" s="3" t="s">
        <v>29</v>
      </c>
      <c r="C13" s="3" t="s">
        <v>120</v>
      </c>
      <c r="D13" s="3" t="s">
        <v>31</v>
      </c>
      <c r="E13" s="3" t="s">
        <v>46</v>
      </c>
      <c r="F13" s="3" t="s">
        <v>47</v>
      </c>
      <c r="G13" s="3" t="s">
        <v>121</v>
      </c>
      <c r="H13" s="3" t="s">
        <v>115</v>
      </c>
      <c r="I13" s="3" t="s">
        <v>122</v>
      </c>
      <c r="J13" s="3" t="s">
        <v>123</v>
      </c>
      <c r="K13" s="3" t="s">
        <v>124</v>
      </c>
      <c r="L13" s="3" t="s">
        <v>125</v>
      </c>
      <c r="M13" s="3" t="s">
        <v>53</v>
      </c>
      <c r="N13" s="3" t="s">
        <v>41</v>
      </c>
      <c r="O13" s="3" t="s">
        <v>126</v>
      </c>
      <c r="P13" s="4">
        <v>46055</v>
      </c>
      <c r="Q13" s="4">
        <v>46419</v>
      </c>
      <c r="R13" s="3">
        <v>50</v>
      </c>
      <c r="S13" s="3">
        <v>446700</v>
      </c>
      <c r="T13" s="3">
        <v>480</v>
      </c>
      <c r="U13" s="3">
        <v>35413</v>
      </c>
      <c r="V13" s="3">
        <v>35893</v>
      </c>
      <c r="W13" s="3">
        <v>37763</v>
      </c>
      <c r="X13" s="17">
        <v>0.33</v>
      </c>
      <c r="Y13" s="18">
        <v>11844.69</v>
      </c>
      <c r="Z13" s="6">
        <v>0.02</v>
      </c>
      <c r="AA13" s="5">
        <v>236.89380000000003</v>
      </c>
      <c r="AB13" s="5">
        <v>11607.796200000001</v>
      </c>
      <c r="AC13" s="3"/>
      <c r="AD13">
        <v>35</v>
      </c>
    </row>
    <row r="14" spans="1:30" ht="15.75" x14ac:dyDescent="0.25">
      <c r="A14" s="13">
        <v>46052</v>
      </c>
      <c r="B14" s="3" t="s">
        <v>43</v>
      </c>
      <c r="C14" s="3" t="s">
        <v>127</v>
      </c>
      <c r="D14" s="3" t="s">
        <v>56</v>
      </c>
      <c r="E14" s="3" t="s">
        <v>32</v>
      </c>
      <c r="F14" s="3" t="s">
        <v>33</v>
      </c>
      <c r="G14" s="3" t="s">
        <v>128</v>
      </c>
      <c r="H14" s="3" t="s">
        <v>115</v>
      </c>
      <c r="I14" s="3" t="s">
        <v>129</v>
      </c>
      <c r="J14" s="3" t="s">
        <v>130</v>
      </c>
      <c r="K14" s="3" t="s">
        <v>131</v>
      </c>
      <c r="L14" s="3" t="s">
        <v>39</v>
      </c>
      <c r="M14" s="3" t="s">
        <v>40</v>
      </c>
      <c r="N14" s="3" t="s">
        <v>132</v>
      </c>
      <c r="O14" s="3" t="s">
        <v>133</v>
      </c>
      <c r="P14" s="4">
        <v>46054</v>
      </c>
      <c r="Q14" s="4">
        <v>46418</v>
      </c>
      <c r="R14" s="3">
        <v>0</v>
      </c>
      <c r="S14" s="3">
        <v>0</v>
      </c>
      <c r="T14" s="3">
        <v>0</v>
      </c>
      <c r="U14" s="3">
        <v>2204</v>
      </c>
      <c r="V14" s="3">
        <v>2204</v>
      </c>
      <c r="W14" s="3">
        <v>2601</v>
      </c>
      <c r="X14" s="17">
        <v>0.28000000000000003</v>
      </c>
      <c r="Y14" s="18">
        <v>617.12</v>
      </c>
      <c r="Z14" s="6">
        <v>0.02</v>
      </c>
      <c r="AA14" s="5">
        <v>12.3424</v>
      </c>
      <c r="AB14" s="5">
        <v>604.77760000000001</v>
      </c>
      <c r="AC14" s="3"/>
      <c r="AD14">
        <v>30</v>
      </c>
    </row>
    <row r="15" spans="1:30" ht="15.75" x14ac:dyDescent="0.25">
      <c r="A15" s="13">
        <v>46052</v>
      </c>
      <c r="B15" s="3" t="s">
        <v>43</v>
      </c>
      <c r="C15" s="3" t="s">
        <v>134</v>
      </c>
      <c r="D15" s="3" t="s">
        <v>56</v>
      </c>
      <c r="E15" s="3" t="s">
        <v>32</v>
      </c>
      <c r="F15" s="3" t="s">
        <v>33</v>
      </c>
      <c r="G15" s="3" t="s">
        <v>135</v>
      </c>
      <c r="H15" s="3" t="s">
        <v>136</v>
      </c>
      <c r="I15" s="3" t="s">
        <v>137</v>
      </c>
      <c r="J15" s="3" t="s">
        <v>138</v>
      </c>
      <c r="K15" s="3" t="s">
        <v>139</v>
      </c>
      <c r="L15" s="3" t="s">
        <v>39</v>
      </c>
      <c r="M15" s="3" t="s">
        <v>40</v>
      </c>
      <c r="N15" s="3" t="s">
        <v>132</v>
      </c>
      <c r="O15" s="3" t="s">
        <v>140</v>
      </c>
      <c r="P15" s="4">
        <v>46054</v>
      </c>
      <c r="Q15" s="4">
        <v>46418</v>
      </c>
      <c r="R15" s="3">
        <v>0</v>
      </c>
      <c r="S15" s="3">
        <v>0</v>
      </c>
      <c r="T15" s="3">
        <v>0</v>
      </c>
      <c r="U15" s="3">
        <v>3476</v>
      </c>
      <c r="V15" s="3">
        <v>3476</v>
      </c>
      <c r="W15" s="3">
        <v>4102</v>
      </c>
      <c r="X15" s="17">
        <v>0.46</v>
      </c>
      <c r="Y15" s="18">
        <v>1598.96</v>
      </c>
      <c r="Z15" s="6">
        <v>0.02</v>
      </c>
      <c r="AA15" s="5">
        <v>31.979200000000002</v>
      </c>
      <c r="AB15" s="5">
        <v>1566.9808</v>
      </c>
      <c r="AC15" s="3"/>
      <c r="AD15">
        <v>48</v>
      </c>
    </row>
    <row r="16" spans="1:30" ht="16.5" thickBot="1" x14ac:dyDescent="0.3">
      <c r="A16" s="13">
        <v>46052</v>
      </c>
      <c r="B16" s="3" t="s">
        <v>43</v>
      </c>
      <c r="C16" s="3" t="s">
        <v>141</v>
      </c>
      <c r="D16" s="3" t="s">
        <v>45</v>
      </c>
      <c r="E16" s="3" t="s">
        <v>46</v>
      </c>
      <c r="F16" s="3" t="s">
        <v>47</v>
      </c>
      <c r="G16" s="3" t="s">
        <v>142</v>
      </c>
      <c r="H16" s="3" t="s">
        <v>115</v>
      </c>
      <c r="I16" s="3" t="s">
        <v>143</v>
      </c>
      <c r="J16" s="3" t="s">
        <v>66</v>
      </c>
      <c r="K16" s="3" t="s">
        <v>144</v>
      </c>
      <c r="L16" s="3" t="s">
        <v>144</v>
      </c>
      <c r="M16" s="3" t="s">
        <v>53</v>
      </c>
      <c r="N16" s="3"/>
      <c r="O16" s="3" t="s">
        <v>145</v>
      </c>
      <c r="P16" s="4">
        <v>46053</v>
      </c>
      <c r="Q16" s="4">
        <v>46417</v>
      </c>
      <c r="R16" s="3">
        <v>35</v>
      </c>
      <c r="S16" s="3">
        <v>603690</v>
      </c>
      <c r="T16" s="3">
        <v>779</v>
      </c>
      <c r="U16" s="3">
        <v>16149</v>
      </c>
      <c r="V16" s="3">
        <v>16928</v>
      </c>
      <c r="W16" s="3">
        <v>17889</v>
      </c>
      <c r="X16" s="19">
        <v>0.6</v>
      </c>
      <c r="Y16" s="22">
        <v>10156.799999999999</v>
      </c>
      <c r="Z16" s="6">
        <v>0.02</v>
      </c>
      <c r="AA16" s="5">
        <v>203.136</v>
      </c>
      <c r="AB16" s="5">
        <v>9953.6639999999989</v>
      </c>
      <c r="AC16" s="3"/>
      <c r="AD16">
        <v>50</v>
      </c>
    </row>
    <row r="17" spans="1:29" ht="15.75" thickBo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5" t="s">
        <v>148</v>
      </c>
      <c r="Y17" s="26">
        <f>SUM(Y2:Y16)</f>
        <v>118964.57000000002</v>
      </c>
      <c r="Z17" s="2"/>
      <c r="AA17" s="15" t="s">
        <v>146</v>
      </c>
      <c r="AB17" s="23">
        <v>116585.27860000001</v>
      </c>
      <c r="AC17" s="24" t="s">
        <v>147</v>
      </c>
    </row>
    <row r="18" spans="1:29" x14ac:dyDescent="0.25">
      <c r="X18" s="27" t="s">
        <v>149</v>
      </c>
      <c r="Y18" s="28">
        <v>0.18</v>
      </c>
    </row>
    <row r="19" spans="1:29" ht="15.75" thickBot="1" x14ac:dyDescent="0.3">
      <c r="X19" s="29"/>
      <c r="Y19" s="30">
        <f>Y17*Y18</f>
        <v>21413.622600000002</v>
      </c>
    </row>
    <row r="35" spans="19:19" x14ac:dyDescent="0.25">
      <c r="S35" s="1"/>
    </row>
  </sheetData>
  <autoFilter ref="A1:AC17" xr:uid="{3D9DE248-E3F3-48B8-B371-A4319B3E73B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2026-01-31T10:38:44Z</dcterms:created>
  <dcterms:modified xsi:type="dcterms:W3CDTF">2026-01-31T11:24:13Z</dcterms:modified>
</cp:coreProperties>
</file>