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670A4384-8367-405C-A202-11ED946CCEF2}" xr6:coauthVersionLast="47" xr6:coauthVersionMax="47" xr10:uidLastSave="{00000000-0000-0000-0000-000000000000}"/>
  <bookViews>
    <workbookView xWindow="-120" yWindow="-120" windowWidth="29040" windowHeight="15720" xr2:uid="{C3BAF34E-0BAD-4B14-B20D-D3DEF312F3A4}"/>
  </bookViews>
  <sheets>
    <sheet name="Sheet1" sheetId="1" r:id="rId1"/>
  </sheets>
  <definedNames>
    <definedName name="_xlnm._FilterDatabase" localSheetId="0" hidden="1">Sheet1!$A$1:$AC$18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20" i="1" l="1"/>
  <c r="Y18" i="1"/>
</calcChain>
</file>

<file path=xl/sharedStrings.xml><?xml version="1.0" encoding="utf-8"?>
<sst xmlns="http://schemas.openxmlformats.org/spreadsheetml/2006/main" count="252" uniqueCount="155">
  <si>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</si>
  <si>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</si>
  <si>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</si>
  <si>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</si>
  <si>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</si>
  <si>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</si>
  <si>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</si>
  <si>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</si>
  <si>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</si>
  <si>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</si>
  <si>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</si>
  <si>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</si>
  <si>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</si>
  <si>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</si>
  <si>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</si>
  <si>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</si>
  <si>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</si>
  <si>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</si>
  <si>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</si>
  <si>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</si>
  <si>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</si>
  <si>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</si>
  <si>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</si>
  <si>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</si>
  <si>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</si>
  <si>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</si>
  <si>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</si>
  <si>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</si>
  <si>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</si>
  <si>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 PRIVATE LIMITED</t>
  </si>
  <si>
    <t>MR SATTAR GAFFUR SHAIKH</t>
  </si>
  <si>
    <t>Royal Sundaram General Insurance Company Limited</t>
  </si>
  <si>
    <t>LIABILITY</t>
  </si>
  <si>
    <t>PRIVATE_CAR</t>
  </si>
  <si>
    <t>MH14BK3897</t>
  </si>
  <si>
    <t>MARUTI SUZUKI</t>
  </si>
  <si>
    <t>WAGON R LXI BS-III</t>
  </si>
  <si>
    <t>2008</t>
  </si>
  <si>
    <t>1061</t>
  </si>
  <si>
    <t>0</t>
  </si>
  <si>
    <t>5</t>
  </si>
  <si>
    <t>PETROL</t>
  </si>
  <si>
    <t>VPT1084236000100</t>
  </si>
  <si>
    <t>SPARKSHIELD INSURANCE BROKERS PRIVATE LIMITED</t>
  </si>
  <si>
    <t>SANJAY SHANKARRAO MANE</t>
  </si>
  <si>
    <t>Universal Sompo General Insurance Company Limited</t>
  </si>
  <si>
    <t>GCV</t>
  </si>
  <si>
    <t>MH10CR5524</t>
  </si>
  <si>
    <t>TATA MOTORS LTD</t>
  </si>
  <si>
    <t>SFC 407EX/2955WB PICKUP BS IV</t>
  </si>
  <si>
    <t>2017</t>
  </si>
  <si>
    <t>2956</t>
  </si>
  <si>
    <t>4450</t>
  </si>
  <si>
    <t>3</t>
  </si>
  <si>
    <t>DIESEL</t>
  </si>
  <si>
    <t>AVO/2317/20044614</t>
  </si>
  <si>
    <t>ROHIT BHAGWAN MAGAR</t>
  </si>
  <si>
    <t>PACKAGE</t>
  </si>
  <si>
    <t>MH48CB2016</t>
  </si>
  <si>
    <t>VE COMMERCIAL VEHICLES LTD</t>
  </si>
  <si>
    <t>EICHER PRO 2114XP S L HSD BS6</t>
  </si>
  <si>
    <t>2021</t>
  </si>
  <si>
    <t>3770</t>
  </si>
  <si>
    <t>16140</t>
  </si>
  <si>
    <t>2</t>
  </si>
  <si>
    <t>AVO/2315/20044572</t>
  </si>
  <si>
    <t>MR NARESH MAMCHAND</t>
  </si>
  <si>
    <t>MH12KT0360</t>
  </si>
  <si>
    <t>HYUNDAI MOTORS LTD</t>
  </si>
  <si>
    <t>GRAND I10 ASTA 1.2 KAPPA VTVT</t>
  </si>
  <si>
    <t>2013</t>
  </si>
  <si>
    <t>1197</t>
  </si>
  <si>
    <t>VPT1084178000100</t>
  </si>
  <si>
    <t>MR ABA BANDU SALGAR</t>
  </si>
  <si>
    <t>MISC</t>
  </si>
  <si>
    <t>MH13CS7231</t>
  </si>
  <si>
    <t>MAHINDRA</t>
  </si>
  <si>
    <t>JIVO 245 DI 4WD TRACTOR</t>
  </si>
  <si>
    <t>24</t>
  </si>
  <si>
    <t>1</t>
  </si>
  <si>
    <t>VOT0019120000100</t>
  </si>
  <si>
    <t>MR GULAB GEMA RATHOD</t>
  </si>
  <si>
    <t>MH16AV8659</t>
  </si>
  <si>
    <t>555 ARJUN TRACTOR</t>
  </si>
  <si>
    <t>2014</t>
  </si>
  <si>
    <t>VOC0687802000100</t>
  </si>
  <si>
    <t>MR ANDHALE SUGRIV GINYANDEV</t>
  </si>
  <si>
    <t>MH44Z5721</t>
  </si>
  <si>
    <t>JOHN DEERE</t>
  </si>
  <si>
    <t>5210 GEARPRO</t>
  </si>
  <si>
    <t>2023</t>
  </si>
  <si>
    <t>VOC0687776000100</t>
  </si>
  <si>
    <t>MOHAMMED ALI RIYAZ ATTAR LATKAR</t>
  </si>
  <si>
    <t>MH37G4397</t>
  </si>
  <si>
    <t>MAHINDRA &amp; MAHINDRA LIMITED</t>
  </si>
  <si>
    <t>VERITO D6</t>
  </si>
  <si>
    <t>1461</t>
  </si>
  <si>
    <t>AVO/2319/20016261</t>
  </si>
  <si>
    <t>M/S SAMARTH CONSTRUCTIONS</t>
  </si>
  <si>
    <t>HDFC ERGO General Insurance Company Limited</t>
  </si>
  <si>
    <t>MH12SX8599</t>
  </si>
  <si>
    <t>BOLERO</t>
  </si>
  <si>
    <t>2020</t>
  </si>
  <si>
    <t>3490</t>
  </si>
  <si>
    <t>2315208180117600000</t>
  </si>
  <si>
    <t>MAHESH DURGAPRASAD CHAUDHARI</t>
  </si>
  <si>
    <t>MH36AA0838</t>
  </si>
  <si>
    <t>TATA 207 RX COMMON RAIL BS-IV</t>
  </si>
  <si>
    <t>2018</t>
  </si>
  <si>
    <t>2950</t>
  </si>
  <si>
    <t>AVO/2315/20045784</t>
  </si>
  <si>
    <t>MR GORAKH HARICHANDRA SAKRUDKAR</t>
  </si>
  <si>
    <t>MH14LX5247</t>
  </si>
  <si>
    <t>ASHOK LEYLAND</t>
  </si>
  <si>
    <t>DOST</t>
  </si>
  <si>
    <t>2024</t>
  </si>
  <si>
    <t>2625</t>
  </si>
  <si>
    <t>202601310047201</t>
  </si>
  <si>
    <t>SANDIP EKNATH SONAVANE</t>
  </si>
  <si>
    <t>SBI General Insurance Company Limited</t>
  </si>
  <si>
    <t>MH14DM6877</t>
  </si>
  <si>
    <t>MAHINDRA &amp;AMP; MAHINDRA</t>
  </si>
  <si>
    <t>MAXXIMO</t>
  </si>
  <si>
    <t>1800</t>
  </si>
  <si>
    <t>POCMVGC0100686692</t>
  </si>
  <si>
    <t>MR SHANKAR BABURAO RAUT</t>
  </si>
  <si>
    <t>MH12WJ0455</t>
  </si>
  <si>
    <t>3460</t>
  </si>
  <si>
    <t>2315208178838900000</t>
  </si>
  <si>
    <t>MR KETAN RASIKLAL SHAH</t>
  </si>
  <si>
    <t>MH14BC9548</t>
  </si>
  <si>
    <t>TOYOTA KIRLOSKAR MOTOR LTD</t>
  </si>
  <si>
    <t>INNOVA 2.5 V</t>
  </si>
  <si>
    <t>2007</t>
  </si>
  <si>
    <t>2494</t>
  </si>
  <si>
    <t>8</t>
  </si>
  <si>
    <t>VPT1084865000100</t>
  </si>
  <si>
    <t>MOHAMMED</t>
  </si>
  <si>
    <t>MH03AW7693</t>
  </si>
  <si>
    <t>TOYOTA KIRLOSKAR MOTOR PVT LTD</t>
  </si>
  <si>
    <t>COROLLA ALTIS D 4D G</t>
  </si>
  <si>
    <t>2010</t>
  </si>
  <si>
    <t>1364</t>
  </si>
  <si>
    <t>AVO/2319/20016429</t>
  </si>
  <si>
    <t>MR SANJAY LAXMAN CHAVAN</t>
  </si>
  <si>
    <t>MH12NJ9569</t>
  </si>
  <si>
    <t>RENAULT</t>
  </si>
  <si>
    <t>KWID RXT</t>
  </si>
  <si>
    <t>2016</t>
  </si>
  <si>
    <t>799</t>
  </si>
  <si>
    <t>VPT1084454000100</t>
  </si>
  <si>
    <t>TOTAL AMT</t>
  </si>
  <si>
    <t>PENDING</t>
  </si>
  <si>
    <t>TOTAL</t>
  </si>
  <si>
    <t>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</si>
</sst>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7" formatCode="_(* #,##0_);_(* \(#,##0\);_(* &quot;-&quot;??_);_(@_)"/>
    <numFmt numFmtId="168" formatCode="yyyy\-mm\-dd"/>
    <numFmt numFmtId="169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1" fontId="0" fillId="0" borderId="0" xfId="0" applyNumberFormat="1"/>
    <xf numFmtId="0" fontId="0" fillId="0" borderId="0" xfId="0"/>
    <xf numFmtId="0" fontId="0" fillId="0" borderId="1" xfId="0" applyBorder="1" applyAlignment="1">
      <alignment horizontal="center"/>
    </xf>
    <xf numFmtId="168" fontId="0" fillId="0" borderId="1" xfId="0" applyNumberForma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7" fontId="3" fillId="2" borderId="1" xfId="1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top"/>
    </xf>
    <xf numFmtId="169" fontId="0" fillId="0" borderId="1" xfId="2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9" fontId="0" fillId="0" borderId="2" xfId="2" applyNumberFormat="1" applyFont="1" applyBorder="1" applyAlignment="1">
      <alignment horizontal="center"/>
    </xf>
    <xf numFmtId="169" fontId="3" fillId="2" borderId="1" xfId="2" applyNumberFormat="1" applyFont="1" applyFill="1" applyBorder="1" applyAlignment="1">
      <alignment horizontal="center" vertical="center"/>
    </xf>
    <xf numFmtId="1" fontId="0" fillId="0" borderId="2" xfId="0" applyNumberFormat="1" applyBorder="1" applyAlignment="1">
      <alignment horizontal="center"/>
    </xf>
    <xf numFmtId="1" fontId="2" fillId="2" borderId="8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0" borderId="4" xfId="0" applyBorder="1"/>
    <xf numFmtId="1" fontId="0" fillId="0" borderId="9" xfId="0" applyNumberFormat="1" applyBorder="1"/>
    <xf numFmtId="0" fontId="0" fillId="0" borderId="5" xfId="0" applyBorder="1"/>
    <xf numFmtId="9" fontId="0" fillId="0" borderId="10" xfId="0" applyNumberFormat="1" applyBorder="1"/>
    <xf numFmtId="0" fontId="0" fillId="0" borderId="6" xfId="0" applyBorder="1"/>
    <xf numFmtId="0" fontId="0" fillId="0" borderId="7" xfId="0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DD3F0-6497-4BA4-BC4B-F8FFF386D11A}">
  <dimension ref="A1:AD20"/>
  <sheetViews>
    <sheetView tabSelected="1" topLeftCell="E1" workbookViewId="0">
      <selection activeCell="X25" sqref="X25"/>
    </sheetView>
  </sheetViews>
  <sheetFormatPr defaultRowHeight="15" x14ac:dyDescent="0.25"/>
  <cols>
    <col min="1" max="1" width="18.140625" customWidth="1"/>
    <col min="2" max="2" width="0.28515625" customWidth="1"/>
    <col min="3" max="3" width="43" customWidth="1"/>
    <col min="4" max="4" width="53.85546875" customWidth="1"/>
    <col min="5" max="5" width="14" customWidth="1"/>
    <col min="6" max="6" width="14.140625" customWidth="1"/>
    <col min="7" max="7" width="14.85546875" customWidth="1"/>
    <col min="8" max="8" width="18.7109375" customWidth="1"/>
    <col min="9" max="9" width="20.28515625" customWidth="1"/>
    <col min="15" max="15" width="9.140625" customWidth="1"/>
    <col min="16" max="16" width="0.140625" customWidth="1"/>
    <col min="17" max="17" width="9.140625" hidden="1" customWidth="1"/>
  </cols>
  <sheetData>
    <row r="1" spans="1:30" ht="15.75" x14ac:dyDescent="0.2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16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20" t="s">
        <v>23</v>
      </c>
      <c r="Y1" s="10" t="s">
        <v>24</v>
      </c>
      <c r="Z1" s="9" t="s">
        <v>25</v>
      </c>
      <c r="AA1" s="11" t="s">
        <v>26</v>
      </c>
      <c r="AB1" s="12" t="s">
        <v>27</v>
      </c>
      <c r="AC1" s="14" t="s">
        <v>28</v>
      </c>
    </row>
    <row r="2" spans="1:30" ht="15.75" x14ac:dyDescent="0.25">
      <c r="A2" s="13">
        <v>46052</v>
      </c>
      <c r="B2" s="3" t="s">
        <v>29</v>
      </c>
      <c r="C2" s="3" t="s">
        <v>30</v>
      </c>
      <c r="D2" s="3" t="s">
        <v>31</v>
      </c>
      <c r="E2" s="3" t="s">
        <v>32</v>
      </c>
      <c r="F2" s="3" t="s">
        <v>33</v>
      </c>
      <c r="G2" s="3" t="s">
        <v>34</v>
      </c>
      <c r="H2" s="3" t="s">
        <v>35</v>
      </c>
      <c r="I2" s="3" t="s">
        <v>36</v>
      </c>
      <c r="J2" s="3" t="s">
        <v>37</v>
      </c>
      <c r="K2" s="3" t="s">
        <v>38</v>
      </c>
      <c r="L2" s="3" t="s">
        <v>39</v>
      </c>
      <c r="M2" s="3" t="s">
        <v>40</v>
      </c>
      <c r="N2" s="3" t="s">
        <v>41</v>
      </c>
      <c r="O2" s="3" t="s">
        <v>42</v>
      </c>
      <c r="P2" s="4">
        <v>46058</v>
      </c>
      <c r="Q2" s="4">
        <v>46422</v>
      </c>
      <c r="R2" s="3">
        <v>0</v>
      </c>
      <c r="S2" s="3">
        <v>0</v>
      </c>
      <c r="T2" s="3">
        <v>0</v>
      </c>
      <c r="U2" s="3">
        <v>3466</v>
      </c>
      <c r="V2" s="3">
        <v>3466</v>
      </c>
      <c r="W2" s="3">
        <v>4090</v>
      </c>
      <c r="X2" s="17">
        <v>0.46</v>
      </c>
      <c r="Y2" s="18">
        <v>1594.3600000000001</v>
      </c>
      <c r="Z2" s="6">
        <v>0.02</v>
      </c>
      <c r="AA2" s="5">
        <v>31.887200000000004</v>
      </c>
      <c r="AB2" s="5">
        <v>1562.4728000000002</v>
      </c>
      <c r="AC2" s="3"/>
      <c r="AD2">
        <v>48</v>
      </c>
    </row>
    <row r="3" spans="1:30" ht="15.75" x14ac:dyDescent="0.25">
      <c r="A3" s="13">
        <v>46052</v>
      </c>
      <c r="B3" s="3" t="s">
        <v>43</v>
      </c>
      <c r="C3" s="3" t="s">
        <v>44</v>
      </c>
      <c r="D3" s="3" t="s">
        <v>45</v>
      </c>
      <c r="E3" s="3" t="s">
        <v>32</v>
      </c>
      <c r="F3" s="3" t="s">
        <v>46</v>
      </c>
      <c r="G3" s="3" t="s">
        <v>47</v>
      </c>
      <c r="H3" s="3" t="s">
        <v>48</v>
      </c>
      <c r="I3" s="3" t="s">
        <v>49</v>
      </c>
      <c r="J3" s="3" t="s">
        <v>50</v>
      </c>
      <c r="K3" s="3" t="s">
        <v>51</v>
      </c>
      <c r="L3" s="3" t="s">
        <v>52</v>
      </c>
      <c r="M3" s="3" t="s">
        <v>53</v>
      </c>
      <c r="N3" s="3" t="s">
        <v>54</v>
      </c>
      <c r="O3" s="3" t="s">
        <v>55</v>
      </c>
      <c r="P3" s="4">
        <v>46053</v>
      </c>
      <c r="Q3" s="4">
        <v>46417</v>
      </c>
      <c r="R3" s="3">
        <v>0</v>
      </c>
      <c r="S3" s="3">
        <v>0</v>
      </c>
      <c r="T3" s="3">
        <v>0</v>
      </c>
      <c r="U3" s="3">
        <v>16374</v>
      </c>
      <c r="V3" s="3">
        <v>16374</v>
      </c>
      <c r="W3" s="3">
        <v>17235</v>
      </c>
      <c r="X3" s="17">
        <v>0.38</v>
      </c>
      <c r="Y3" s="18">
        <v>6222.12</v>
      </c>
      <c r="Z3" s="6">
        <v>0.02</v>
      </c>
      <c r="AA3" s="5">
        <v>124.44240000000001</v>
      </c>
      <c r="AB3" s="5">
        <v>6097.6776</v>
      </c>
      <c r="AC3" s="3"/>
      <c r="AD3">
        <v>40</v>
      </c>
    </row>
    <row r="4" spans="1:30" ht="15.75" x14ac:dyDescent="0.25">
      <c r="A4" s="13">
        <v>46052</v>
      </c>
      <c r="B4" s="3" t="s">
        <v>43</v>
      </c>
      <c r="C4" s="3" t="s">
        <v>56</v>
      </c>
      <c r="D4" s="3" t="s">
        <v>45</v>
      </c>
      <c r="E4" s="3" t="s">
        <v>57</v>
      </c>
      <c r="F4" s="3" t="s">
        <v>46</v>
      </c>
      <c r="G4" s="3" t="s">
        <v>58</v>
      </c>
      <c r="H4" s="3" t="s">
        <v>59</v>
      </c>
      <c r="I4" s="3" t="s">
        <v>60</v>
      </c>
      <c r="J4" s="3" t="s">
        <v>61</v>
      </c>
      <c r="K4" s="3" t="s">
        <v>62</v>
      </c>
      <c r="L4" s="3" t="s">
        <v>63</v>
      </c>
      <c r="M4" s="3" t="s">
        <v>64</v>
      </c>
      <c r="N4" s="3" t="s">
        <v>54</v>
      </c>
      <c r="O4" s="3" t="s">
        <v>65</v>
      </c>
      <c r="P4" s="4">
        <v>46054</v>
      </c>
      <c r="Q4" s="4">
        <v>46418</v>
      </c>
      <c r="R4" s="3">
        <v>0</v>
      </c>
      <c r="S4" s="3">
        <v>1800000</v>
      </c>
      <c r="T4" s="3">
        <v>3702</v>
      </c>
      <c r="U4" s="3">
        <v>35638</v>
      </c>
      <c r="V4" s="3">
        <v>39340</v>
      </c>
      <c r="W4" s="3">
        <v>41831</v>
      </c>
      <c r="X4" s="17">
        <v>0.33</v>
      </c>
      <c r="Y4" s="18">
        <v>12982.2</v>
      </c>
      <c r="Z4" s="6">
        <v>0.02</v>
      </c>
      <c r="AA4" s="5">
        <v>259.64400000000001</v>
      </c>
      <c r="AB4" s="5">
        <v>12722.556</v>
      </c>
      <c r="AC4" s="3"/>
      <c r="AD4">
        <v>35</v>
      </c>
    </row>
    <row r="5" spans="1:30" ht="15.75" x14ac:dyDescent="0.25">
      <c r="A5" s="13">
        <v>46052</v>
      </c>
      <c r="B5" s="3" t="s">
        <v>29</v>
      </c>
      <c r="C5" s="3" t="s">
        <v>66</v>
      </c>
      <c r="D5" s="3" t="s">
        <v>31</v>
      </c>
      <c r="E5" s="3" t="s">
        <v>32</v>
      </c>
      <c r="F5" s="3" t="s">
        <v>33</v>
      </c>
      <c r="G5" s="3" t="s">
        <v>67</v>
      </c>
      <c r="H5" s="3" t="s">
        <v>68</v>
      </c>
      <c r="I5" s="3" t="s">
        <v>69</v>
      </c>
      <c r="J5" s="3" t="s">
        <v>70</v>
      </c>
      <c r="K5" s="3" t="s">
        <v>71</v>
      </c>
      <c r="L5" s="3" t="s">
        <v>39</v>
      </c>
      <c r="M5" s="3" t="s">
        <v>40</v>
      </c>
      <c r="N5" s="3" t="s">
        <v>41</v>
      </c>
      <c r="O5" s="3" t="s">
        <v>72</v>
      </c>
      <c r="P5" s="4">
        <v>46054</v>
      </c>
      <c r="Q5" s="4">
        <v>46418</v>
      </c>
      <c r="R5" s="3">
        <v>0</v>
      </c>
      <c r="S5" s="3">
        <v>0</v>
      </c>
      <c r="T5" s="3">
        <v>0</v>
      </c>
      <c r="U5" s="3">
        <v>4091</v>
      </c>
      <c r="V5" s="3">
        <v>4091</v>
      </c>
      <c r="W5" s="3">
        <v>4827</v>
      </c>
      <c r="X5" s="17">
        <v>0.46</v>
      </c>
      <c r="Y5" s="18">
        <v>1881.8600000000001</v>
      </c>
      <c r="Z5" s="6">
        <v>0.02</v>
      </c>
      <c r="AA5" s="5">
        <v>37.6372</v>
      </c>
      <c r="AB5" s="5">
        <v>1844.2228000000002</v>
      </c>
      <c r="AC5" s="3"/>
      <c r="AD5">
        <v>48</v>
      </c>
    </row>
    <row r="6" spans="1:30" ht="15.75" x14ac:dyDescent="0.25">
      <c r="A6" s="13">
        <v>46053</v>
      </c>
      <c r="B6" s="3" t="s">
        <v>29</v>
      </c>
      <c r="C6" s="3" t="s">
        <v>73</v>
      </c>
      <c r="D6" s="3" t="s">
        <v>31</v>
      </c>
      <c r="E6" s="3" t="s">
        <v>32</v>
      </c>
      <c r="F6" s="3" t="s">
        <v>74</v>
      </c>
      <c r="G6" s="3" t="s">
        <v>75</v>
      </c>
      <c r="H6" s="3" t="s">
        <v>76</v>
      </c>
      <c r="I6" s="3" t="s">
        <v>77</v>
      </c>
      <c r="J6" s="3" t="s">
        <v>50</v>
      </c>
      <c r="K6" s="3" t="s">
        <v>78</v>
      </c>
      <c r="L6" s="3" t="s">
        <v>39</v>
      </c>
      <c r="M6" s="3" t="s">
        <v>79</v>
      </c>
      <c r="N6" s="3" t="s">
        <v>54</v>
      </c>
      <c r="O6" s="3" t="s">
        <v>80</v>
      </c>
      <c r="P6" s="4">
        <v>46055</v>
      </c>
      <c r="Q6" s="4">
        <v>46419</v>
      </c>
      <c r="R6" s="3">
        <v>0</v>
      </c>
      <c r="S6" s="3">
        <v>0</v>
      </c>
      <c r="T6" s="3">
        <v>0</v>
      </c>
      <c r="U6" s="3">
        <v>7317</v>
      </c>
      <c r="V6" s="3">
        <v>7317</v>
      </c>
      <c r="W6" s="3">
        <v>8634</v>
      </c>
      <c r="X6" s="17">
        <v>0.53</v>
      </c>
      <c r="Y6" s="18">
        <v>3878.01</v>
      </c>
      <c r="Z6" s="6">
        <v>0.02</v>
      </c>
      <c r="AA6" s="5">
        <v>77.560200000000009</v>
      </c>
      <c r="AB6" s="5">
        <v>3800.4498000000003</v>
      </c>
      <c r="AC6" s="3"/>
      <c r="AD6">
        <v>55</v>
      </c>
    </row>
    <row r="7" spans="1:30" ht="15.75" x14ac:dyDescent="0.25">
      <c r="A7" s="13">
        <v>46053</v>
      </c>
      <c r="B7" s="3" t="s">
        <v>29</v>
      </c>
      <c r="C7" s="3" t="s">
        <v>81</v>
      </c>
      <c r="D7" s="3" t="s">
        <v>31</v>
      </c>
      <c r="E7" s="3" t="s">
        <v>57</v>
      </c>
      <c r="F7" s="3" t="s">
        <v>74</v>
      </c>
      <c r="G7" s="3" t="s">
        <v>82</v>
      </c>
      <c r="H7" s="3" t="s">
        <v>76</v>
      </c>
      <c r="I7" s="3" t="s">
        <v>83</v>
      </c>
      <c r="J7" s="3" t="s">
        <v>84</v>
      </c>
      <c r="K7" s="3" t="s">
        <v>39</v>
      </c>
      <c r="L7" s="3" t="s">
        <v>39</v>
      </c>
      <c r="M7" s="3"/>
      <c r="N7" s="3" t="s">
        <v>54</v>
      </c>
      <c r="O7" s="3" t="s">
        <v>85</v>
      </c>
      <c r="P7" s="4">
        <v>46054</v>
      </c>
      <c r="Q7" s="4">
        <v>46418</v>
      </c>
      <c r="R7" s="3">
        <v>50</v>
      </c>
      <c r="S7" s="3">
        <v>216000</v>
      </c>
      <c r="T7" s="3">
        <v>233</v>
      </c>
      <c r="U7" s="3">
        <v>7632</v>
      </c>
      <c r="V7" s="3">
        <v>7865</v>
      </c>
      <c r="W7" s="3">
        <v>9281</v>
      </c>
      <c r="X7" s="17">
        <v>0.53</v>
      </c>
      <c r="Y7" s="18">
        <v>4168.45</v>
      </c>
      <c r="Z7" s="6">
        <v>0.02</v>
      </c>
      <c r="AA7" s="5">
        <v>83.369</v>
      </c>
      <c r="AB7" s="5">
        <v>4085.0809999999997</v>
      </c>
      <c r="AC7" s="3"/>
      <c r="AD7">
        <v>55</v>
      </c>
    </row>
    <row r="8" spans="1:30" ht="15.75" x14ac:dyDescent="0.25">
      <c r="A8" s="13">
        <v>46053</v>
      </c>
      <c r="B8" s="3" t="s">
        <v>29</v>
      </c>
      <c r="C8" s="3" t="s">
        <v>86</v>
      </c>
      <c r="D8" s="3" t="s">
        <v>31</v>
      </c>
      <c r="E8" s="3" t="s">
        <v>57</v>
      </c>
      <c r="F8" s="3" t="s">
        <v>74</v>
      </c>
      <c r="G8" s="3" t="s">
        <v>87</v>
      </c>
      <c r="H8" s="3" t="s">
        <v>88</v>
      </c>
      <c r="I8" s="3" t="s">
        <v>89</v>
      </c>
      <c r="J8" s="3" t="s">
        <v>90</v>
      </c>
      <c r="K8" s="3" t="s">
        <v>39</v>
      </c>
      <c r="L8" s="3" t="s">
        <v>39</v>
      </c>
      <c r="M8" s="3"/>
      <c r="N8" s="3" t="s">
        <v>54</v>
      </c>
      <c r="O8" s="3" t="s">
        <v>91</v>
      </c>
      <c r="P8" s="4">
        <v>46054</v>
      </c>
      <c r="Q8" s="4">
        <v>46418</v>
      </c>
      <c r="R8" s="3">
        <v>25</v>
      </c>
      <c r="S8" s="3">
        <v>649000</v>
      </c>
      <c r="T8" s="3">
        <v>999</v>
      </c>
      <c r="U8" s="3">
        <v>7632</v>
      </c>
      <c r="V8" s="3">
        <v>8631</v>
      </c>
      <c r="W8" s="3">
        <v>10185</v>
      </c>
      <c r="X8" s="17">
        <v>0.53</v>
      </c>
      <c r="Y8" s="18">
        <v>4574.43</v>
      </c>
      <c r="Z8" s="6">
        <v>0.02</v>
      </c>
      <c r="AA8" s="5">
        <v>91.488600000000005</v>
      </c>
      <c r="AB8" s="5">
        <v>4482.9414000000006</v>
      </c>
      <c r="AC8" s="3"/>
      <c r="AD8">
        <v>55</v>
      </c>
    </row>
    <row r="9" spans="1:30" ht="15.75" x14ac:dyDescent="0.25">
      <c r="A9" s="13">
        <v>46053</v>
      </c>
      <c r="B9" s="3" t="s">
        <v>43</v>
      </c>
      <c r="C9" s="3" t="s">
        <v>92</v>
      </c>
      <c r="D9" s="3" t="s">
        <v>45</v>
      </c>
      <c r="E9" s="3" t="s">
        <v>32</v>
      </c>
      <c r="F9" s="3" t="s">
        <v>33</v>
      </c>
      <c r="G9" s="3" t="s">
        <v>93</v>
      </c>
      <c r="H9" s="3" t="s">
        <v>94</v>
      </c>
      <c r="I9" s="3" t="s">
        <v>95</v>
      </c>
      <c r="J9" s="3" t="s">
        <v>70</v>
      </c>
      <c r="K9" s="3" t="s">
        <v>96</v>
      </c>
      <c r="L9" s="3" t="s">
        <v>39</v>
      </c>
      <c r="M9" s="3" t="s">
        <v>40</v>
      </c>
      <c r="N9" s="3" t="s">
        <v>54</v>
      </c>
      <c r="O9" s="3" t="s">
        <v>97</v>
      </c>
      <c r="P9" s="4">
        <v>46054</v>
      </c>
      <c r="Q9" s="4">
        <v>46418</v>
      </c>
      <c r="R9" s="3">
        <v>0</v>
      </c>
      <c r="S9" s="3">
        <v>0</v>
      </c>
      <c r="T9" s="3">
        <v>0</v>
      </c>
      <c r="U9" s="3">
        <v>3816</v>
      </c>
      <c r="V9" s="3">
        <v>3816</v>
      </c>
      <c r="W9" s="3">
        <v>4503</v>
      </c>
      <c r="X9" s="17">
        <v>0.21</v>
      </c>
      <c r="Y9" s="18">
        <v>801.36</v>
      </c>
      <c r="Z9" s="6">
        <v>0.02</v>
      </c>
      <c r="AA9" s="5">
        <v>16.027200000000001</v>
      </c>
      <c r="AB9" s="5">
        <v>785.33280000000002</v>
      </c>
      <c r="AC9" s="3"/>
      <c r="AD9">
        <v>23</v>
      </c>
    </row>
    <row r="10" spans="1:30" ht="15.75" x14ac:dyDescent="0.25">
      <c r="A10" s="13">
        <v>46053</v>
      </c>
      <c r="B10" s="3" t="s">
        <v>29</v>
      </c>
      <c r="C10" s="3" t="s">
        <v>98</v>
      </c>
      <c r="D10" s="3" t="s">
        <v>99</v>
      </c>
      <c r="E10" s="3" t="s">
        <v>57</v>
      </c>
      <c r="F10" s="3" t="s">
        <v>46</v>
      </c>
      <c r="G10" s="3" t="s">
        <v>100</v>
      </c>
      <c r="H10" s="3" t="s">
        <v>76</v>
      </c>
      <c r="I10" s="3" t="s">
        <v>101</v>
      </c>
      <c r="J10" s="3" t="s">
        <v>102</v>
      </c>
      <c r="K10" s="3" t="s">
        <v>103</v>
      </c>
      <c r="L10" s="3" t="s">
        <v>103</v>
      </c>
      <c r="M10" s="3" t="s">
        <v>79</v>
      </c>
      <c r="N10" s="3"/>
      <c r="O10" s="3" t="s">
        <v>104</v>
      </c>
      <c r="P10" s="4">
        <v>46053</v>
      </c>
      <c r="Q10" s="4">
        <v>46417</v>
      </c>
      <c r="R10" s="3">
        <v>45</v>
      </c>
      <c r="S10" s="3">
        <v>504000</v>
      </c>
      <c r="T10" s="3">
        <v>550</v>
      </c>
      <c r="U10" s="3">
        <v>16149</v>
      </c>
      <c r="V10" s="3">
        <v>16699</v>
      </c>
      <c r="W10" s="3">
        <v>17618</v>
      </c>
      <c r="X10" s="17">
        <v>0.6</v>
      </c>
      <c r="Y10" s="18">
        <v>10019.4</v>
      </c>
      <c r="Z10" s="6">
        <v>0.02</v>
      </c>
      <c r="AA10" s="5">
        <v>200.38800000000001</v>
      </c>
      <c r="AB10" s="5">
        <v>9819.0119999999988</v>
      </c>
      <c r="AC10" s="3"/>
      <c r="AD10">
        <v>50</v>
      </c>
    </row>
    <row r="11" spans="1:30" ht="15.75" x14ac:dyDescent="0.25">
      <c r="A11" s="13">
        <v>46053</v>
      </c>
      <c r="B11" s="3" t="s">
        <v>43</v>
      </c>
      <c r="C11" s="3" t="s">
        <v>105</v>
      </c>
      <c r="D11" s="3" t="s">
        <v>45</v>
      </c>
      <c r="E11" s="3" t="s">
        <v>57</v>
      </c>
      <c r="F11" s="3" t="s">
        <v>46</v>
      </c>
      <c r="G11" s="3" t="s">
        <v>106</v>
      </c>
      <c r="H11" s="3" t="s">
        <v>48</v>
      </c>
      <c r="I11" s="3" t="s">
        <v>107</v>
      </c>
      <c r="J11" s="3" t="s">
        <v>108</v>
      </c>
      <c r="K11" s="3" t="s">
        <v>109</v>
      </c>
      <c r="L11" s="3" t="s">
        <v>109</v>
      </c>
      <c r="M11" s="3" t="s">
        <v>53</v>
      </c>
      <c r="N11" s="3" t="s">
        <v>54</v>
      </c>
      <c r="O11" s="3" t="s">
        <v>110</v>
      </c>
      <c r="P11" s="4">
        <v>46055</v>
      </c>
      <c r="Q11" s="4">
        <v>46419</v>
      </c>
      <c r="R11" s="3">
        <v>0</v>
      </c>
      <c r="S11" s="3">
        <v>400000</v>
      </c>
      <c r="T11" s="3">
        <v>834</v>
      </c>
      <c r="U11" s="3">
        <v>16374</v>
      </c>
      <c r="V11" s="3">
        <v>17208</v>
      </c>
      <c r="W11" s="3">
        <v>18219</v>
      </c>
      <c r="X11" s="17">
        <v>0.38</v>
      </c>
      <c r="Y11" s="18">
        <v>6539.04</v>
      </c>
      <c r="Z11" s="6">
        <v>0.02</v>
      </c>
      <c r="AA11" s="5">
        <v>130.7808</v>
      </c>
      <c r="AB11" s="5">
        <v>6408.2592000000004</v>
      </c>
      <c r="AC11" s="3"/>
      <c r="AD11">
        <v>40</v>
      </c>
    </row>
    <row r="12" spans="1:30" ht="15.75" x14ac:dyDescent="0.25">
      <c r="A12" s="13">
        <v>46053</v>
      </c>
      <c r="B12" s="3" t="s">
        <v>29</v>
      </c>
      <c r="C12" s="3" t="s">
        <v>111</v>
      </c>
      <c r="D12" s="3" t="s">
        <v>99</v>
      </c>
      <c r="E12" s="3" t="s">
        <v>57</v>
      </c>
      <c r="F12" s="3" t="s">
        <v>46</v>
      </c>
      <c r="G12" s="3" t="s">
        <v>112</v>
      </c>
      <c r="H12" s="3" t="s">
        <v>113</v>
      </c>
      <c r="I12" s="3" t="s">
        <v>114</v>
      </c>
      <c r="J12" s="3" t="s">
        <v>115</v>
      </c>
      <c r="K12" s="3" t="s">
        <v>39</v>
      </c>
      <c r="L12" s="3" t="s">
        <v>116</v>
      </c>
      <c r="M12" s="3" t="s">
        <v>79</v>
      </c>
      <c r="N12" s="3"/>
      <c r="O12" s="3" t="s">
        <v>117</v>
      </c>
      <c r="P12" s="4">
        <v>46053</v>
      </c>
      <c r="Q12" s="4">
        <v>46417</v>
      </c>
      <c r="R12" s="3">
        <v>0</v>
      </c>
      <c r="S12" s="3">
        <v>800000</v>
      </c>
      <c r="T12" s="3">
        <v>1588</v>
      </c>
      <c r="U12" s="3">
        <v>16474</v>
      </c>
      <c r="V12" s="3">
        <v>18062</v>
      </c>
      <c r="W12" s="3">
        <v>19227</v>
      </c>
      <c r="X12" s="17">
        <v>0.6</v>
      </c>
      <c r="Y12" s="18">
        <v>10837.199999999999</v>
      </c>
      <c r="Z12" s="6">
        <v>0.02</v>
      </c>
      <c r="AA12" s="5">
        <v>216.74399999999997</v>
      </c>
      <c r="AB12" s="5">
        <v>10620.455999999998</v>
      </c>
      <c r="AC12" s="3"/>
      <c r="AD12">
        <v>50</v>
      </c>
    </row>
    <row r="13" spans="1:30" ht="15.75" x14ac:dyDescent="0.25">
      <c r="A13" s="13">
        <v>46053</v>
      </c>
      <c r="B13" s="3" t="s">
        <v>29</v>
      </c>
      <c r="C13" s="3" t="s">
        <v>118</v>
      </c>
      <c r="D13" s="3" t="s">
        <v>119</v>
      </c>
      <c r="E13" s="3" t="s">
        <v>32</v>
      </c>
      <c r="F13" s="3" t="s">
        <v>46</v>
      </c>
      <c r="G13" s="3" t="s">
        <v>120</v>
      </c>
      <c r="H13" s="3" t="s">
        <v>121</v>
      </c>
      <c r="I13" s="3" t="s">
        <v>122</v>
      </c>
      <c r="J13" s="3" t="s">
        <v>70</v>
      </c>
      <c r="K13" s="3" t="s">
        <v>39</v>
      </c>
      <c r="L13" s="3" t="s">
        <v>123</v>
      </c>
      <c r="M13" s="3" t="s">
        <v>64</v>
      </c>
      <c r="N13" s="3" t="s">
        <v>54</v>
      </c>
      <c r="O13" s="3" t="s">
        <v>124</v>
      </c>
      <c r="P13" s="4">
        <v>46054</v>
      </c>
      <c r="Q13" s="4">
        <v>46418</v>
      </c>
      <c r="R13" s="3">
        <v>0</v>
      </c>
      <c r="S13" s="3">
        <v>0</v>
      </c>
      <c r="T13" s="3">
        <v>0</v>
      </c>
      <c r="U13" s="3">
        <v>16149</v>
      </c>
      <c r="V13" s="3">
        <v>16149</v>
      </c>
      <c r="W13" s="3">
        <v>16969</v>
      </c>
      <c r="X13" s="17">
        <v>0.68</v>
      </c>
      <c r="Y13" s="18">
        <v>10981.320000000002</v>
      </c>
      <c r="Z13" s="6">
        <v>0.02</v>
      </c>
      <c r="AA13" s="5">
        <v>219.62640000000005</v>
      </c>
      <c r="AB13" s="5">
        <v>10761.693600000002</v>
      </c>
      <c r="AC13" s="3"/>
      <c r="AD13">
        <v>70</v>
      </c>
    </row>
    <row r="14" spans="1:30" ht="15.75" x14ac:dyDescent="0.25">
      <c r="A14" s="13">
        <v>46053</v>
      </c>
      <c r="B14" s="3" t="s">
        <v>29</v>
      </c>
      <c r="C14" s="3" t="s">
        <v>125</v>
      </c>
      <c r="D14" s="3" t="s">
        <v>99</v>
      </c>
      <c r="E14" s="3" t="s">
        <v>57</v>
      </c>
      <c r="F14" s="3" t="s">
        <v>46</v>
      </c>
      <c r="G14" s="3" t="s">
        <v>126</v>
      </c>
      <c r="H14" s="3" t="s">
        <v>76</v>
      </c>
      <c r="I14" s="3" t="s">
        <v>101</v>
      </c>
      <c r="J14" s="3" t="s">
        <v>90</v>
      </c>
      <c r="K14" s="3" t="s">
        <v>127</v>
      </c>
      <c r="L14" s="3" t="s">
        <v>127</v>
      </c>
      <c r="M14" s="3" t="s">
        <v>64</v>
      </c>
      <c r="N14" s="3"/>
      <c r="O14" s="3" t="s">
        <v>128</v>
      </c>
      <c r="P14" s="4">
        <v>46053</v>
      </c>
      <c r="Q14" s="4">
        <v>46417</v>
      </c>
      <c r="R14" s="3">
        <v>0</v>
      </c>
      <c r="S14" s="3">
        <v>500000</v>
      </c>
      <c r="T14" s="3">
        <v>3492</v>
      </c>
      <c r="U14" s="3">
        <v>16149</v>
      </c>
      <c r="V14" s="3">
        <v>19641</v>
      </c>
      <c r="W14" s="3">
        <v>21090</v>
      </c>
      <c r="X14" s="17">
        <v>0.6</v>
      </c>
      <c r="Y14" s="18">
        <v>11784.6</v>
      </c>
      <c r="Z14" s="6">
        <v>0.02</v>
      </c>
      <c r="AA14" s="5">
        <v>235.69200000000001</v>
      </c>
      <c r="AB14" s="5">
        <v>11548.907999999999</v>
      </c>
      <c r="AC14" s="3"/>
      <c r="AD14">
        <v>50</v>
      </c>
    </row>
    <row r="15" spans="1:30" ht="15.75" x14ac:dyDescent="0.25">
      <c r="A15" s="13">
        <v>46053</v>
      </c>
      <c r="B15" s="3" t="s">
        <v>29</v>
      </c>
      <c r="C15" s="3" t="s">
        <v>129</v>
      </c>
      <c r="D15" s="3" t="s">
        <v>31</v>
      </c>
      <c r="E15" s="3" t="s">
        <v>32</v>
      </c>
      <c r="F15" s="3" t="s">
        <v>33</v>
      </c>
      <c r="G15" s="3" t="s">
        <v>130</v>
      </c>
      <c r="H15" s="3" t="s">
        <v>131</v>
      </c>
      <c r="I15" s="3" t="s">
        <v>132</v>
      </c>
      <c r="J15" s="3" t="s">
        <v>133</v>
      </c>
      <c r="K15" s="3" t="s">
        <v>134</v>
      </c>
      <c r="L15" s="3" t="s">
        <v>39</v>
      </c>
      <c r="M15" s="3" t="s">
        <v>135</v>
      </c>
      <c r="N15" s="3" t="s">
        <v>54</v>
      </c>
      <c r="O15" s="3" t="s">
        <v>136</v>
      </c>
      <c r="P15" s="4">
        <v>46055</v>
      </c>
      <c r="Q15" s="4">
        <v>46419</v>
      </c>
      <c r="R15" s="3">
        <v>0</v>
      </c>
      <c r="S15" s="3">
        <v>0</v>
      </c>
      <c r="T15" s="3">
        <v>0</v>
      </c>
      <c r="U15" s="3">
        <v>8662</v>
      </c>
      <c r="V15" s="3">
        <v>8662</v>
      </c>
      <c r="W15" s="3">
        <v>10221</v>
      </c>
      <c r="X15" s="17">
        <v>0.45</v>
      </c>
      <c r="Y15" s="18">
        <v>3897.9</v>
      </c>
      <c r="Z15" s="6">
        <v>0.02</v>
      </c>
      <c r="AA15" s="5">
        <v>77.957999999999998</v>
      </c>
      <c r="AB15" s="5">
        <v>3819.942</v>
      </c>
      <c r="AC15" s="3"/>
      <c r="AD15">
        <v>47</v>
      </c>
    </row>
    <row r="16" spans="1:30" ht="15.75" x14ac:dyDescent="0.25">
      <c r="A16" s="13">
        <v>46053</v>
      </c>
      <c r="B16" s="3" t="s">
        <v>43</v>
      </c>
      <c r="C16" s="3" t="s">
        <v>137</v>
      </c>
      <c r="D16" s="3" t="s">
        <v>45</v>
      </c>
      <c r="E16" s="3" t="s">
        <v>32</v>
      </c>
      <c r="F16" s="3" t="s">
        <v>33</v>
      </c>
      <c r="G16" s="3" t="s">
        <v>138</v>
      </c>
      <c r="H16" s="3" t="s">
        <v>139</v>
      </c>
      <c r="I16" s="3" t="s">
        <v>140</v>
      </c>
      <c r="J16" s="3" t="s">
        <v>141</v>
      </c>
      <c r="K16" s="3" t="s">
        <v>142</v>
      </c>
      <c r="L16" s="3" t="s">
        <v>39</v>
      </c>
      <c r="M16" s="3" t="s">
        <v>40</v>
      </c>
      <c r="N16" s="3" t="s">
        <v>54</v>
      </c>
      <c r="O16" s="3" t="s">
        <v>143</v>
      </c>
      <c r="P16" s="4">
        <v>46054</v>
      </c>
      <c r="Q16" s="4">
        <v>46418</v>
      </c>
      <c r="R16" s="3">
        <v>0</v>
      </c>
      <c r="S16" s="3">
        <v>0</v>
      </c>
      <c r="T16" s="3">
        <v>0</v>
      </c>
      <c r="U16" s="3">
        <v>3466</v>
      </c>
      <c r="V16" s="3">
        <v>3466</v>
      </c>
      <c r="W16" s="3">
        <v>4090</v>
      </c>
      <c r="X16" s="17">
        <v>0.21</v>
      </c>
      <c r="Y16" s="18">
        <v>727.86</v>
      </c>
      <c r="Z16" s="6">
        <v>0.02</v>
      </c>
      <c r="AA16" s="5">
        <v>14.5572</v>
      </c>
      <c r="AB16" s="5">
        <v>713.30280000000005</v>
      </c>
      <c r="AC16" s="3"/>
      <c r="AD16">
        <v>23</v>
      </c>
    </row>
    <row r="17" spans="1:30" ht="16.5" thickBot="1" x14ac:dyDescent="0.3">
      <c r="A17" s="13">
        <v>46053</v>
      </c>
      <c r="B17" s="3" t="s">
        <v>29</v>
      </c>
      <c r="C17" s="3" t="s">
        <v>144</v>
      </c>
      <c r="D17" s="3" t="s">
        <v>31</v>
      </c>
      <c r="E17" s="3" t="s">
        <v>32</v>
      </c>
      <c r="F17" s="3" t="s">
        <v>33</v>
      </c>
      <c r="G17" s="3" t="s">
        <v>145</v>
      </c>
      <c r="H17" s="3" t="s">
        <v>146</v>
      </c>
      <c r="I17" s="3" t="s">
        <v>147</v>
      </c>
      <c r="J17" s="3" t="s">
        <v>148</v>
      </c>
      <c r="K17" s="3" t="s">
        <v>149</v>
      </c>
      <c r="L17" s="3" t="s">
        <v>39</v>
      </c>
      <c r="M17" s="3" t="s">
        <v>40</v>
      </c>
      <c r="N17" s="3" t="s">
        <v>41</v>
      </c>
      <c r="O17" s="3" t="s">
        <v>150</v>
      </c>
      <c r="P17" s="4">
        <v>46055</v>
      </c>
      <c r="Q17" s="4">
        <v>46419</v>
      </c>
      <c r="R17" s="3">
        <v>0</v>
      </c>
      <c r="S17" s="3">
        <v>0</v>
      </c>
      <c r="T17" s="3">
        <v>0</v>
      </c>
      <c r="U17" s="3">
        <v>2709</v>
      </c>
      <c r="V17" s="3">
        <v>2709</v>
      </c>
      <c r="W17" s="3">
        <v>3197</v>
      </c>
      <c r="X17" s="19">
        <v>0.28000000000000003</v>
      </c>
      <c r="Y17" s="21">
        <v>758.5200000000001</v>
      </c>
      <c r="Z17" s="6">
        <v>0.02</v>
      </c>
      <c r="AA17" s="5">
        <v>15.170400000000003</v>
      </c>
      <c r="AB17" s="5">
        <v>743.34960000000012</v>
      </c>
      <c r="AC17" s="3"/>
      <c r="AD17">
        <v>30</v>
      </c>
    </row>
    <row r="18" spans="1:30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4" t="s">
        <v>153</v>
      </c>
      <c r="Y18" s="25">
        <f>SUM(Y2:Y17)</f>
        <v>91648.630000000019</v>
      </c>
      <c r="Z18" s="2"/>
      <c r="AA18" s="15" t="s">
        <v>151</v>
      </c>
      <c r="AB18" s="22">
        <v>89815.657399999996</v>
      </c>
      <c r="AC18" s="23" t="s">
        <v>152</v>
      </c>
    </row>
    <row r="19" spans="1:30" x14ac:dyDescent="0.25">
      <c r="X19" s="26" t="s">
        <v>154</v>
      </c>
      <c r="Y19" s="27">
        <v>0.18</v>
      </c>
      <c r="AA19" s="1"/>
      <c r="AB19" s="1"/>
    </row>
    <row r="20" spans="1:30" ht="15.75" thickBot="1" x14ac:dyDescent="0.3">
      <c r="X20" s="28"/>
      <c r="Y20" s="29">
        <f>Y18*Y19</f>
        <v>16496.753400000001</v>
      </c>
    </row>
  </sheetData>
  <autoFilter ref="A1:AC18" xr:uid="{542DD3F0-6497-4BA4-BC4B-F8FFF386D11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2026-01-31T12:45:48Z</dcterms:created>
  <dcterms:modified xsi:type="dcterms:W3CDTF">2026-01-31T13:23:52Z</dcterms:modified>
</cp:coreProperties>
</file>