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0BAA3F9-158D-49D0-9E49-CB341FCF67A7}" xr6:coauthVersionLast="47" xr6:coauthVersionMax="47" xr10:uidLastSave="{00000000-0000-0000-0000-000000000000}"/>
  <bookViews>
    <workbookView xWindow="-120" yWindow="-120" windowWidth="29040" windowHeight="15720" xr2:uid="{CF20E93C-2CD7-4EC8-983B-874D177B31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I8" i="1"/>
  <c r="L7" i="1"/>
  <c r="K7" i="1"/>
  <c r="L6" i="1"/>
  <c r="K6" i="1"/>
  <c r="I6" i="1"/>
  <c r="K5" i="1" l="1"/>
  <c r="L5" i="1" s="1"/>
  <c r="K4" i="1"/>
  <c r="L4" i="1" s="1"/>
  <c r="I3" i="1"/>
  <c r="K3" i="1" s="1"/>
  <c r="L3" i="1" s="1"/>
  <c r="I2" i="1"/>
  <c r="K2" i="1" l="1"/>
  <c r="L2" i="1" s="1"/>
</calcChain>
</file>

<file path=xl/sharedStrings.xml><?xml version="1.0" encoding="utf-8"?>
<sst xmlns="http://schemas.openxmlformats.org/spreadsheetml/2006/main" count="45" uniqueCount="43">
  <si>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</si>
  <si>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</si>
  <si>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</si>
  <si>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</si>
  <si>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</si>
  <si>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</si>
  <si>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</si>
  <si>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</si>
  <si>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</si>
  <si>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</si>
  <si>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</si>
  <si>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</si>
  <si>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</si>
  <si>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</si>
  <si>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3004/426194048/00/000</t>
  </si>
  <si>
    <t>MH12VT8952</t>
  </si>
  <si>
    <t>SHREE SWAMI SAMARTH ENTERPRISES</t>
  </si>
  <si>
    <t>pcv</t>
  </si>
  <si>
    <t xml:space="preserve">icici </t>
  </si>
  <si>
    <t>Mr BABASAHEB DNYANESHWAR BHUJBAL</t>
  </si>
  <si>
    <t>POPMCAR00102324160</t>
  </si>
  <si>
    <t>MH12HN5039</t>
  </si>
  <si>
    <t>pvt car</t>
  </si>
  <si>
    <t>sbi</t>
  </si>
  <si>
    <t>Mr Prashant Laxman Punde</t>
  </si>
  <si>
    <t>6205782274 00 00</t>
  </si>
  <si>
    <t>tata aig</t>
  </si>
  <si>
    <t>ALKA BALAJI POTALE</t>
  </si>
  <si>
    <t>OG-26-9906-1805-00324884</t>
  </si>
  <si>
    <t>MH12PQ8658</t>
  </si>
  <si>
    <t>MH12WK2286</t>
  </si>
  <si>
    <t xml:space="preserve">bajaj </t>
  </si>
  <si>
    <t>PRASHANT BHARAT GAWADE</t>
  </si>
  <si>
    <t>MH12UM2981</t>
  </si>
  <si>
    <t>N6156907</t>
  </si>
  <si>
    <t>MISC</t>
  </si>
  <si>
    <t>IFFKO</t>
  </si>
  <si>
    <t>Mr.YOGESH POPAT SHIVALE</t>
  </si>
  <si>
    <t>VGC1094305000102</t>
  </si>
  <si>
    <t>MH04GR5829</t>
  </si>
  <si>
    <t>GCV</t>
  </si>
  <si>
    <t>ROYAL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</si>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</sst>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A6B7-F87F-4178-92FC-F39B318081AA}">
  <dimension ref="A1:N8"/>
  <sheetViews>
    <sheetView tabSelected="1" workbookViewId="0">
      <selection activeCell="E20" sqref="E20"/>
    </sheetView>
  </sheetViews>
  <sheetFormatPr defaultRowHeight="15" x14ac:dyDescent="0.25"/>
  <cols>
    <col min="1" max="1" width="12.42578125" style="3" customWidth="1"/>
    <col min="2" max="2" width="26" style="3" customWidth="1"/>
    <col min="3" max="3" width="16.140625" style="3" customWidth="1"/>
    <col min="4" max="4" width="38.5703125" style="3" customWidth="1"/>
    <col min="5" max="11" width="9.140625" style="3"/>
    <col min="12" max="12" width="11.5703125" style="3" bestFit="1" customWidth="1"/>
    <col min="13" max="16384" width="9.140625" style="3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1" t="s">
        <v>11</v>
      </c>
      <c r="M1" s="3" t="s">
        <v>12</v>
      </c>
      <c r="N1" s="3" t="s">
        <v>13</v>
      </c>
    </row>
    <row r="2" spans="1:14" x14ac:dyDescent="0.25">
      <c r="A2" s="5">
        <v>46049</v>
      </c>
      <c r="B2" s="3" t="s">
        <v>14</v>
      </c>
      <c r="C2" s="3" t="s">
        <v>15</v>
      </c>
      <c r="D2" s="3" t="s">
        <v>16</v>
      </c>
      <c r="E2" s="6">
        <v>12705</v>
      </c>
      <c r="F2" s="6">
        <v>26623</v>
      </c>
      <c r="G2" s="6">
        <v>31415</v>
      </c>
      <c r="H2" s="7">
        <v>0.28000000000000003</v>
      </c>
      <c r="I2" s="3">
        <f>F2*H2</f>
        <v>7454.4400000000005</v>
      </c>
      <c r="J2" s="7">
        <v>0.02</v>
      </c>
      <c r="K2" s="8">
        <f>I2*J2</f>
        <v>149.08880000000002</v>
      </c>
      <c r="L2" s="8">
        <f>I2-K2</f>
        <v>7305.3512000000001</v>
      </c>
      <c r="M2" s="3" t="s">
        <v>17</v>
      </c>
      <c r="N2" s="3" t="s">
        <v>18</v>
      </c>
    </row>
    <row r="3" spans="1:14" x14ac:dyDescent="0.25">
      <c r="A3" s="5">
        <v>46049</v>
      </c>
      <c r="B3" s="3" t="s">
        <v>20</v>
      </c>
      <c r="C3" s="3" t="s">
        <v>21</v>
      </c>
      <c r="D3" s="3" t="s">
        <v>19</v>
      </c>
      <c r="F3" s="3">
        <v>8397</v>
      </c>
      <c r="G3" s="3">
        <v>9908</v>
      </c>
      <c r="H3" s="9">
        <v>0.40939999999999999</v>
      </c>
      <c r="I3" s="4">
        <f>F3*H3</f>
        <v>3437.7318</v>
      </c>
      <c r="J3" s="7">
        <v>0.02</v>
      </c>
      <c r="K3" s="8">
        <f>I3*J3</f>
        <v>68.754636000000005</v>
      </c>
      <c r="L3" s="8">
        <f>I3-K3</f>
        <v>3368.9771639999999</v>
      </c>
      <c r="M3" s="3" t="s">
        <v>22</v>
      </c>
      <c r="N3" s="3" t="s">
        <v>23</v>
      </c>
    </row>
    <row r="4" spans="1:14" x14ac:dyDescent="0.25">
      <c r="A4" s="5">
        <v>46039</v>
      </c>
      <c r="B4" s="3" t="s">
        <v>25</v>
      </c>
      <c r="C4" s="3" t="s">
        <v>30</v>
      </c>
      <c r="D4" s="3" t="s">
        <v>24</v>
      </c>
      <c r="I4" s="3">
        <v>2129</v>
      </c>
      <c r="J4" s="7">
        <v>0.02</v>
      </c>
      <c r="K4" s="8">
        <f t="shared" ref="K4:K5" si="0">I4*J4</f>
        <v>42.58</v>
      </c>
      <c r="L4" s="8">
        <f t="shared" ref="L4:L5" si="1">I4-K4</f>
        <v>2086.42</v>
      </c>
      <c r="M4" s="3" t="s">
        <v>22</v>
      </c>
      <c r="N4" s="3" t="s">
        <v>26</v>
      </c>
    </row>
    <row r="5" spans="1:14" x14ac:dyDescent="0.25">
      <c r="A5" s="5">
        <v>46046</v>
      </c>
      <c r="B5" s="3" t="s">
        <v>28</v>
      </c>
      <c r="C5" s="3" t="s">
        <v>29</v>
      </c>
      <c r="D5" s="3" t="s">
        <v>27</v>
      </c>
      <c r="I5" s="3">
        <v>608</v>
      </c>
      <c r="J5" s="7">
        <v>0.02</v>
      </c>
      <c r="K5" s="8">
        <f t="shared" si="0"/>
        <v>12.16</v>
      </c>
      <c r="L5" s="8">
        <f t="shared" si="1"/>
        <v>595.84</v>
      </c>
      <c r="M5" s="3" t="s">
        <v>22</v>
      </c>
      <c r="N5" s="3" t="s">
        <v>31</v>
      </c>
    </row>
    <row r="6" spans="1:14" x14ac:dyDescent="0.25">
      <c r="A6" s="5">
        <v>46053</v>
      </c>
      <c r="B6" t="s">
        <v>34</v>
      </c>
      <c r="C6" t="s">
        <v>33</v>
      </c>
      <c r="D6" t="s">
        <v>32</v>
      </c>
      <c r="E6">
        <v>6340</v>
      </c>
      <c r="F6" s="3">
        <v>13657</v>
      </c>
      <c r="G6">
        <v>16115</v>
      </c>
      <c r="H6" s="7">
        <v>7.0000000000000007E-2</v>
      </c>
      <c r="I6" s="3">
        <f>F6*H6</f>
        <v>955.99000000000012</v>
      </c>
      <c r="J6" s="7">
        <v>0.02</v>
      </c>
      <c r="K6" s="8">
        <f>I6*J6</f>
        <v>19.119800000000001</v>
      </c>
      <c r="L6" s="8">
        <f>I6-K6</f>
        <v>936.87020000000007</v>
      </c>
      <c r="M6" s="3" t="s">
        <v>35</v>
      </c>
      <c r="N6" s="3" t="s">
        <v>36</v>
      </c>
    </row>
    <row r="7" spans="1:14" x14ac:dyDescent="0.25">
      <c r="A7" s="5">
        <v>46053</v>
      </c>
      <c r="B7" t="s">
        <v>38</v>
      </c>
      <c r="C7" t="s">
        <v>39</v>
      </c>
      <c r="D7" t="s">
        <v>37</v>
      </c>
      <c r="E7" s="2">
        <v>1683</v>
      </c>
      <c r="F7" s="2">
        <v>37411</v>
      </c>
      <c r="G7" s="2">
        <v>39554</v>
      </c>
      <c r="I7" s="3">
        <v>12375</v>
      </c>
      <c r="J7" s="7">
        <v>0.02</v>
      </c>
      <c r="K7" s="3">
        <f>I7*J7</f>
        <v>247.5</v>
      </c>
      <c r="L7" s="3">
        <f>I7-K7</f>
        <v>12127.5</v>
      </c>
      <c r="M7" s="3" t="s">
        <v>40</v>
      </c>
      <c r="N7" s="3" t="s">
        <v>41</v>
      </c>
    </row>
    <row r="8" spans="1:14" x14ac:dyDescent="0.25">
      <c r="H8" s="3" t="s">
        <v>42</v>
      </c>
      <c r="I8" s="3">
        <f>SUM(I2:I7)</f>
        <v>26960.161800000002</v>
      </c>
      <c r="L8" s="8">
        <f>SUM(L2:L7)</f>
        <v>26420.958564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2026-01-31T09:35:12Z</dcterms:created>
  <dcterms:modified xsi:type="dcterms:W3CDTF">2026-02-02T11:44:21Z</dcterms:modified>
</cp:coreProperties>
</file>