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959B9E80-C81B-46C2-A1FF-EE9D3E000C98}" xr6:coauthVersionLast="47" xr6:coauthVersionMax="47" xr10:uidLastSave="{00000000-0000-0000-0000-000000000000}"/>
  <bookViews>
    <workbookView xWindow="-120" yWindow="-120" windowWidth="29040" windowHeight="15720" xr2:uid="{7E924685-01E8-464E-9B99-186BBA5F9412}"/>
  </bookViews>
  <sheets>
    <sheet name="Sheet1" sheetId="1" r:id="rId1"/>
  </sheets>
  <definedNames>
    <definedName name="_xlnm._FilterDatabase" localSheetId="0" hidden="1">Sheet1!$A$2:$AC$8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0" i="1" l="1"/>
  <c r="Y8" i="1"/>
</calcChain>
</file>

<file path=xl/sharedStrings.xml><?xml version="1.0" encoding="utf-8"?>
<sst xmlns="http://schemas.openxmlformats.org/spreadsheetml/2006/main" count="101" uniqueCount="81">
  <si>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</si>
  <si>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</si>
  <si>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</si>
  <si>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</si>
  <si>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</si>
  <si>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</si>
  <si>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</si>
  <si>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</si>
  <si>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</si>
  <si>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</si>
  <si>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</si>
  <si>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</si>
  <si>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</si>
  <si>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</si>
  <si>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</si>
  <si>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</si>
  <si>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</si>
  <si>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</si>
  <si>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</si>
  <si>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</si>
  <si>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</si>
  <si>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</si>
  <si>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</si>
  <si>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</si>
  <si>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</si>
  <si>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</si>
  <si>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</si>
  <si>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</si>
  <si>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</si>
  <si>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BROKERS PRIVATE LIMITED</t>
  </si>
  <si>
    <t>SHRIRAJ ENGINEERS</t>
  </si>
  <si>
    <t>Universal Sompo General Insurance Company Limited</t>
  </si>
  <si>
    <t>PACKAGE</t>
  </si>
  <si>
    <t>GCV</t>
  </si>
  <si>
    <t>NEW</t>
  </si>
  <si>
    <t>EICHER MOTORS</t>
  </si>
  <si>
    <t>EICHER PRO 2110 H HSD 20 FT BS VI</t>
  </si>
  <si>
    <t>2026</t>
  </si>
  <si>
    <t>3770</t>
  </si>
  <si>
    <t>11990</t>
  </si>
  <si>
    <t>2</t>
  </si>
  <si>
    <t>DIESEL</t>
  </si>
  <si>
    <t>AVO/2315/20052945</t>
  </si>
  <si>
    <t>ASHA MUKUND DESAI</t>
  </si>
  <si>
    <t>MH12SF4638</t>
  </si>
  <si>
    <t>VE COMMERCIAL VEHICLES LTD</t>
  </si>
  <si>
    <t>EICHER PRO 1110 H HSD</t>
  </si>
  <si>
    <t>2020</t>
  </si>
  <si>
    <t>3298</t>
  </si>
  <si>
    <t>11950</t>
  </si>
  <si>
    <t>3</t>
  </si>
  <si>
    <t>AVO/2315/20051931</t>
  </si>
  <si>
    <t>SPARKSHIELD INSURANCE BROKER PRIVATE LIMITED</t>
  </si>
  <si>
    <t>MR RAJESH DEVIDAS SONAR</t>
  </si>
  <si>
    <t>HDFC ERGO General Insurance Company Limited</t>
  </si>
  <si>
    <t>LIABILITY</t>
  </si>
  <si>
    <t>MH14HG2788</t>
  </si>
  <si>
    <t>MAHINDRA</t>
  </si>
  <si>
    <t>BOLERO</t>
  </si>
  <si>
    <t>2019</t>
  </si>
  <si>
    <t>2670</t>
  </si>
  <si>
    <t>2317208214983800000</t>
  </si>
  <si>
    <t>ABHIJIT SHASHIKANT KADAM</t>
  </si>
  <si>
    <t>MH50N1745</t>
  </si>
  <si>
    <t>TATA MOTORS LIMITED</t>
  </si>
  <si>
    <t>TATA SFC 407 GOLD</t>
  </si>
  <si>
    <t>2956</t>
  </si>
  <si>
    <t>4995</t>
  </si>
  <si>
    <t>AVO/2315/20052376</t>
  </si>
  <si>
    <t>MR KAPIL SUBHASH KUMBHAR</t>
  </si>
  <si>
    <t>MH04JK2992</t>
  </si>
  <si>
    <t>ASHOK LEYLAND</t>
  </si>
  <si>
    <t>DOST</t>
  </si>
  <si>
    <t>2018</t>
  </si>
  <si>
    <t>2750</t>
  </si>
  <si>
    <t>1</t>
  </si>
  <si>
    <t>2315208215845700000</t>
  </si>
  <si>
    <t>TOTAL AMT</t>
  </si>
  <si>
    <t>PENDING</t>
  </si>
  <si>
    <t xml:space="preserve">TOTAL 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</si>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</sst>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7" formatCode="_(* #,##0_);_(* \(#,##0\);_(* &quot;-&quot;??_);_(@_)"/>
    <numFmt numFmtId="168" formatCode="yyyy\-mm\-dd"/>
    <numFmt numFmtId="169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9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0" xfId="0"/>
    <xf numFmtId="0" fontId="0" fillId="0" borderId="1" xfId="0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7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169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9" fontId="3" fillId="2" borderId="1" xfId="2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2B37-49E0-48C1-9BD7-4AF21C3D549A}">
  <dimension ref="A2:AD10"/>
  <sheetViews>
    <sheetView tabSelected="1" topLeftCell="E1" workbookViewId="0">
      <selection activeCell="Z24" sqref="Z24"/>
    </sheetView>
  </sheetViews>
  <sheetFormatPr defaultRowHeight="15" x14ac:dyDescent="0.25"/>
  <cols>
    <col min="1" max="1" width="12.7109375" customWidth="1"/>
    <col min="2" max="2" width="0.140625" customWidth="1"/>
    <col min="3" max="3" width="34.140625" customWidth="1"/>
    <col min="4" max="4" width="54.42578125" customWidth="1"/>
    <col min="7" max="7" width="17.140625" customWidth="1"/>
    <col min="8" max="8" width="17.7109375" customWidth="1"/>
    <col min="15" max="15" width="16.140625" customWidth="1"/>
    <col min="16" max="16" width="0.140625" customWidth="1"/>
    <col min="17" max="17" width="9.140625" hidden="1" customWidth="1"/>
  </cols>
  <sheetData>
    <row r="2" spans="1:30" ht="15.75" x14ac:dyDescent="0.2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8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21" t="s">
        <v>23</v>
      </c>
      <c r="Y2" s="12" t="s">
        <v>24</v>
      </c>
      <c r="Z2" s="11" t="s">
        <v>25</v>
      </c>
      <c r="AA2" s="13" t="s">
        <v>26</v>
      </c>
      <c r="AB2" s="14" t="s">
        <v>27</v>
      </c>
      <c r="AC2" s="16" t="s">
        <v>28</v>
      </c>
    </row>
    <row r="3" spans="1:30" ht="15.75" x14ac:dyDescent="0.25">
      <c r="A3" s="15">
        <v>46059</v>
      </c>
      <c r="B3" s="5" t="s">
        <v>29</v>
      </c>
      <c r="C3" s="5" t="s">
        <v>30</v>
      </c>
      <c r="D3" s="5" t="s">
        <v>31</v>
      </c>
      <c r="E3" s="5" t="s">
        <v>32</v>
      </c>
      <c r="F3" s="5" t="s">
        <v>33</v>
      </c>
      <c r="G3" s="5" t="s">
        <v>34</v>
      </c>
      <c r="H3" s="5" t="s">
        <v>35</v>
      </c>
      <c r="I3" s="5" t="s">
        <v>36</v>
      </c>
      <c r="J3" s="5" t="s">
        <v>37</v>
      </c>
      <c r="K3" s="5" t="s">
        <v>38</v>
      </c>
      <c r="L3" s="5" t="s">
        <v>39</v>
      </c>
      <c r="M3" s="5" t="s">
        <v>40</v>
      </c>
      <c r="N3" s="5" t="s">
        <v>41</v>
      </c>
      <c r="O3" s="5" t="s">
        <v>42</v>
      </c>
      <c r="P3" s="6">
        <v>46059</v>
      </c>
      <c r="Q3" s="6">
        <v>46423</v>
      </c>
      <c r="R3" s="5">
        <v>0</v>
      </c>
      <c r="S3" s="5">
        <v>2404334</v>
      </c>
      <c r="T3" s="5">
        <v>14390</v>
      </c>
      <c r="U3" s="5">
        <v>27286</v>
      </c>
      <c r="V3" s="5">
        <v>41676</v>
      </c>
      <c r="W3" s="5">
        <v>45644</v>
      </c>
      <c r="X3" s="19">
        <v>0.38</v>
      </c>
      <c r="Y3" s="20">
        <v>15836.880000000001</v>
      </c>
      <c r="Z3" s="8">
        <v>0.02</v>
      </c>
      <c r="AA3" s="7">
        <v>316.73760000000004</v>
      </c>
      <c r="AB3" s="7">
        <v>15520.142400000001</v>
      </c>
      <c r="AC3" s="5"/>
      <c r="AD3">
        <v>40</v>
      </c>
    </row>
    <row r="4" spans="1:30" ht="15.75" x14ac:dyDescent="0.25">
      <c r="A4" s="15">
        <v>46059</v>
      </c>
      <c r="B4" s="5" t="s">
        <v>29</v>
      </c>
      <c r="C4" s="5" t="s">
        <v>43</v>
      </c>
      <c r="D4" s="5" t="s">
        <v>31</v>
      </c>
      <c r="E4" s="5" t="s">
        <v>32</v>
      </c>
      <c r="F4" s="5" t="s">
        <v>33</v>
      </c>
      <c r="G4" s="5" t="s">
        <v>44</v>
      </c>
      <c r="H4" s="5" t="s">
        <v>45</v>
      </c>
      <c r="I4" s="5" t="s">
        <v>46</v>
      </c>
      <c r="J4" s="5" t="s">
        <v>47</v>
      </c>
      <c r="K4" s="5" t="s">
        <v>48</v>
      </c>
      <c r="L4" s="5" t="s">
        <v>49</v>
      </c>
      <c r="M4" s="5" t="s">
        <v>50</v>
      </c>
      <c r="N4" s="5" t="s">
        <v>41</v>
      </c>
      <c r="O4" s="5" t="s">
        <v>51</v>
      </c>
      <c r="P4" s="6">
        <v>46060</v>
      </c>
      <c r="Q4" s="6">
        <v>46424</v>
      </c>
      <c r="R4" s="5">
        <v>50</v>
      </c>
      <c r="S4" s="5">
        <v>900000</v>
      </c>
      <c r="T4" s="5">
        <v>916</v>
      </c>
      <c r="U4" s="5">
        <v>27511</v>
      </c>
      <c r="V4" s="5">
        <v>28427</v>
      </c>
      <c r="W4" s="5">
        <v>30010</v>
      </c>
      <c r="X4" s="19">
        <v>0.38</v>
      </c>
      <c r="Y4" s="20">
        <v>10802.26</v>
      </c>
      <c r="Z4" s="8">
        <v>0.02</v>
      </c>
      <c r="AA4" s="7">
        <v>216.04520000000002</v>
      </c>
      <c r="AB4" s="7">
        <v>10586.2148</v>
      </c>
      <c r="AC4" s="5"/>
      <c r="AD4">
        <v>40</v>
      </c>
    </row>
    <row r="5" spans="1:30" ht="15.75" x14ac:dyDescent="0.25">
      <c r="A5" s="15">
        <v>46059</v>
      </c>
      <c r="B5" s="5" t="s">
        <v>52</v>
      </c>
      <c r="C5" s="5" t="s">
        <v>53</v>
      </c>
      <c r="D5" s="5" t="s">
        <v>54</v>
      </c>
      <c r="E5" s="5" t="s">
        <v>55</v>
      </c>
      <c r="F5" s="5" t="s">
        <v>33</v>
      </c>
      <c r="G5" s="5" t="s">
        <v>56</v>
      </c>
      <c r="H5" s="5" t="s">
        <v>57</v>
      </c>
      <c r="I5" s="5" t="s">
        <v>58</v>
      </c>
      <c r="J5" s="5" t="s">
        <v>59</v>
      </c>
      <c r="K5" s="5" t="s">
        <v>60</v>
      </c>
      <c r="L5" s="5" t="s">
        <v>60</v>
      </c>
      <c r="M5" s="5" t="s">
        <v>40</v>
      </c>
      <c r="N5" s="5"/>
      <c r="O5" s="5" t="s">
        <v>61</v>
      </c>
      <c r="P5" s="6">
        <v>46060</v>
      </c>
      <c r="Q5" s="6">
        <v>46424</v>
      </c>
      <c r="R5" s="5">
        <v>0</v>
      </c>
      <c r="S5" s="5">
        <v>0</v>
      </c>
      <c r="T5" s="5">
        <v>0</v>
      </c>
      <c r="U5" s="5">
        <v>16474</v>
      </c>
      <c r="V5" s="5">
        <v>16474</v>
      </c>
      <c r="W5" s="5">
        <v>17353</v>
      </c>
      <c r="X5" s="19">
        <v>0.57999999999999996</v>
      </c>
      <c r="Y5" s="20">
        <v>9554.92</v>
      </c>
      <c r="Z5" s="8">
        <v>0.02</v>
      </c>
      <c r="AA5" s="7">
        <v>191.0984</v>
      </c>
      <c r="AB5" s="7">
        <v>9363.8215999999993</v>
      </c>
      <c r="AC5" s="5"/>
      <c r="AD5">
        <v>60</v>
      </c>
    </row>
    <row r="6" spans="1:30" ht="15.75" x14ac:dyDescent="0.25">
      <c r="A6" s="15">
        <v>46059</v>
      </c>
      <c r="B6" s="5" t="s">
        <v>29</v>
      </c>
      <c r="C6" s="5" t="s">
        <v>62</v>
      </c>
      <c r="D6" s="5" t="s">
        <v>31</v>
      </c>
      <c r="E6" s="5" t="s">
        <v>32</v>
      </c>
      <c r="F6" s="5" t="s">
        <v>33</v>
      </c>
      <c r="G6" s="5" t="s">
        <v>63</v>
      </c>
      <c r="H6" s="5" t="s">
        <v>64</v>
      </c>
      <c r="I6" s="5" t="s">
        <v>65</v>
      </c>
      <c r="J6" s="5" t="s">
        <v>47</v>
      </c>
      <c r="K6" s="5" t="s">
        <v>66</v>
      </c>
      <c r="L6" s="5" t="s">
        <v>67</v>
      </c>
      <c r="M6" s="5" t="s">
        <v>40</v>
      </c>
      <c r="N6" s="5" t="s">
        <v>41</v>
      </c>
      <c r="O6" s="5" t="s">
        <v>68</v>
      </c>
      <c r="P6" s="6">
        <v>46060</v>
      </c>
      <c r="Q6" s="6">
        <v>46424</v>
      </c>
      <c r="R6" s="5">
        <v>25</v>
      </c>
      <c r="S6" s="5">
        <v>509400</v>
      </c>
      <c r="T6" s="5">
        <v>778</v>
      </c>
      <c r="U6" s="5">
        <v>16374</v>
      </c>
      <c r="V6" s="5">
        <v>17152</v>
      </c>
      <c r="W6" s="5">
        <v>18153</v>
      </c>
      <c r="X6" s="19">
        <v>0.38</v>
      </c>
      <c r="Y6" s="20">
        <v>6517.76</v>
      </c>
      <c r="Z6" s="8">
        <v>0.02</v>
      </c>
      <c r="AA6" s="7">
        <v>130.3552</v>
      </c>
      <c r="AB6" s="7">
        <v>6387.4048000000003</v>
      </c>
      <c r="AC6" s="5"/>
      <c r="AD6">
        <v>40</v>
      </c>
    </row>
    <row r="7" spans="1:30" ht="15.75" x14ac:dyDescent="0.25">
      <c r="A7" s="15">
        <v>46059</v>
      </c>
      <c r="B7" s="5" t="s">
        <v>52</v>
      </c>
      <c r="C7" s="5" t="s">
        <v>69</v>
      </c>
      <c r="D7" s="5" t="s">
        <v>54</v>
      </c>
      <c r="E7" s="5" t="s">
        <v>32</v>
      </c>
      <c r="F7" s="5" t="s">
        <v>33</v>
      </c>
      <c r="G7" s="5" t="s">
        <v>70</v>
      </c>
      <c r="H7" s="5" t="s">
        <v>71</v>
      </c>
      <c r="I7" s="5" t="s">
        <v>72</v>
      </c>
      <c r="J7" s="5" t="s">
        <v>73</v>
      </c>
      <c r="K7" s="5" t="s">
        <v>74</v>
      </c>
      <c r="L7" s="5" t="s">
        <v>74</v>
      </c>
      <c r="M7" s="5" t="s">
        <v>75</v>
      </c>
      <c r="N7" s="5"/>
      <c r="O7" s="5" t="s">
        <v>76</v>
      </c>
      <c r="P7" s="6">
        <v>46059</v>
      </c>
      <c r="Q7" s="6">
        <v>46423</v>
      </c>
      <c r="R7" s="5">
        <v>0</v>
      </c>
      <c r="S7" s="5">
        <v>339570</v>
      </c>
      <c r="T7" s="5">
        <v>691</v>
      </c>
      <c r="U7" s="5">
        <v>16474</v>
      </c>
      <c r="V7" s="5">
        <v>17165</v>
      </c>
      <c r="W7" s="5">
        <v>18168</v>
      </c>
      <c r="X7" s="19">
        <v>0.57999999999999996</v>
      </c>
      <c r="Y7" s="20">
        <v>9955.6999999999989</v>
      </c>
      <c r="Z7" s="8">
        <v>0.02</v>
      </c>
      <c r="AA7" s="7">
        <v>199.11399999999998</v>
      </c>
      <c r="AB7" s="7">
        <v>9756.5859999999993</v>
      </c>
      <c r="AC7" s="5"/>
      <c r="AD7">
        <v>60</v>
      </c>
    </row>
    <row r="8" spans="1:30" ht="15.75" thickBo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 t="s">
        <v>79</v>
      </c>
      <c r="Y8" s="3">
        <f>SUM(Y3:Y7)</f>
        <v>52667.519999999997</v>
      </c>
      <c r="Z8" s="4"/>
      <c r="AA8" s="17" t="s">
        <v>77</v>
      </c>
      <c r="AB8" s="22">
        <v>51614.169599999994</v>
      </c>
      <c r="AC8" s="23" t="s">
        <v>78</v>
      </c>
    </row>
    <row r="9" spans="1:30" x14ac:dyDescent="0.25">
      <c r="X9" t="s">
        <v>80</v>
      </c>
      <c r="Y9" s="1">
        <v>0.18</v>
      </c>
      <c r="AB9" s="3"/>
    </row>
    <row r="10" spans="1:30" x14ac:dyDescent="0.25">
      <c r="Y10" s="2">
        <f>Y8*Y9</f>
        <v>9480.1535999999996</v>
      </c>
    </row>
  </sheetData>
  <autoFilter ref="A2:AC8" xr:uid="{6F592B37-49E0-48C1-9BD7-4AF21C3D549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2026-02-06T13:15:09Z</dcterms:created>
  <dcterms:modified xsi:type="dcterms:W3CDTF">2026-02-06T13:32:27Z</dcterms:modified>
</cp:coreProperties>
</file>