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jad Shaikh\OneDrive\Desktop\"/>
    </mc:Choice>
  </mc:AlternateContent>
  <xr:revisionPtr revIDLastSave="0" documentId="13_ncr:1_{F1558F3C-8215-4457-80A5-04D5A7EEE5B8}" xr6:coauthVersionLast="47" xr6:coauthVersionMax="47" xr10:uidLastSave="{00000000-0000-0000-0000-000000000000}"/>
  <bookViews>
    <workbookView xWindow="-108" yWindow="-108" windowWidth="23256" windowHeight="12456" xr2:uid="{F282A075-D7DF-4BAE-8774-35B78D63B898}"/>
  </bookViews>
  <sheets>
    <sheet name="Sheet1" sheetId="1" r:id="rId1"/>
  </sheets>
  <definedNames>
    <definedName name="_xlnm._FilterDatabase" localSheetId="0" hidden="1">Sheet1!$A$1:$M$14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2" i="1"/>
  <c r="I13" i="1"/>
  <c r="I11" i="1"/>
  <c r="I8" i="1"/>
  <c r="I5" i="1"/>
  <c r="I3" i="1"/>
  <c r="I14" i="1"/>
  <c r="I12" i="1"/>
  <c r="I10" i="1"/>
  <c r="I9" i="1"/>
  <c r="I7" i="1"/>
  <c r="I6" i="1"/>
  <c r="I15" i="1" s="1"/>
  <c r="I4" i="1"/>
  <c r="I17" i="1" l="1"/>
</calcChain>
</file>

<file path=xl/sharedStrings.xml><?xml version="1.0" encoding="utf-8"?>
<sst xmlns="http://schemas.openxmlformats.org/spreadsheetml/2006/main" count="76" uniqueCount="45">
  <si>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</si>
  <si>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</si>
  <si>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</si>
  <si>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</si>
  <si>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</si>
  <si>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</si>
  <si>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</si>
  <si>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</si>
  <si>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</si>
  <si>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SEGMENT</t>
  </si>
  <si>
    <t xml:space="preserve">COMPANY </t>
  </si>
  <si>
    <t>ASHOK KERABA PATIL</t>
  </si>
  <si>
    <t>3004/423293884/00/000</t>
  </si>
  <si>
    <t>NEW</t>
  </si>
  <si>
    <t>PCV</t>
  </si>
  <si>
    <t>ICICI LOMBARD</t>
  </si>
  <si>
    <t>Baliram Arjun Sankpal</t>
  </si>
  <si>
    <t>6205739072 00 00</t>
  </si>
  <si>
    <t>PVT CAR</t>
  </si>
  <si>
    <t>TATA AIG</t>
  </si>
  <si>
    <t>MR RANJANA NAMDEV PATIL</t>
  </si>
  <si>
    <t>1620003125P115632595</t>
  </si>
  <si>
    <t>UNITED INDIA</t>
  </si>
  <si>
    <t>Mr Sanjay Ghadage</t>
  </si>
  <si>
    <t>6205752229 00 00</t>
  </si>
  <si>
    <t> MR HAJISO KASIM SUTAR</t>
  </si>
  <si>
    <t>1620003125P115891145</t>
  </si>
  <si>
    <t>1620003125P116061288</t>
  </si>
  <si>
    <t> MR PRAKASH NARAYAN TIPPE</t>
  </si>
  <si>
    <t>Mr Jagannath Nanaso Pawar</t>
  </si>
  <si>
    <t>6205772858 00 00</t>
  </si>
  <si>
    <t>MR SANGRAM ARAVIND PANARI</t>
  </si>
  <si>
    <t>1620003125P116070294</t>
  </si>
  <si>
    <t> MR MANOHAR DADU MUGADE</t>
  </si>
  <si>
    <t>1620003125P116257360</t>
  </si>
  <si>
    <t>Mr Santosh Narayan Shelar</t>
  </si>
  <si>
    <t>6205793038 00 00</t>
  </si>
  <si>
    <t> MR ABHIJIT SURESH MALAP</t>
  </si>
  <si>
    <t>1620003125P116488816</t>
  </si>
  <si>
    <t> MR RAHUL PRAKASH YADAV</t>
  </si>
  <si>
    <t>1620003125P116753494</t>
  </si>
  <si>
    <t>new</t>
  </si>
  <si>
    <t>Mr Dhananjay Unpendra Gaikwad</t>
  </si>
  <si>
    <t>6205813504 00 00</t>
  </si>
  <si>
    <t>pvt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</si>
</sst>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E8DA-08C1-4D26-B0DE-360D6CB0A081}">
  <dimension ref="A1:K26"/>
  <sheetViews>
    <sheetView tabSelected="1" workbookViewId="0">
      <selection activeCell="M15" sqref="M15"/>
    </sheetView>
  </sheetViews>
  <sheetFormatPr defaultColWidth="9.109375" defaultRowHeight="14.4" x14ac:dyDescent="0.3"/>
  <cols>
    <col min="1" max="1" width="16.33203125" style="1" customWidth="1"/>
    <col min="2" max="2" width="28.44140625" style="1" customWidth="1"/>
    <col min="3" max="3" width="12" style="1" customWidth="1"/>
    <col min="4" max="4" width="36.88671875" style="1" customWidth="1"/>
    <col min="5" max="6" width="9.109375" style="1"/>
    <col min="7" max="7" width="8.109375" style="1" customWidth="1"/>
    <col min="8" max="8" width="9.109375" style="1" hidden="1" customWidth="1"/>
    <col min="9" max="9" width="9.109375" style="1"/>
    <col min="10" max="10" width="12" style="1" customWidth="1"/>
    <col min="11" max="11" width="18.33203125" style="1" customWidth="1"/>
    <col min="12" max="12" width="9.109375" style="1"/>
    <col min="13" max="13" width="33.6640625" style="1" customWidth="1"/>
    <col min="14" max="16384" width="9.109375" style="1"/>
  </cols>
  <sheetData>
    <row r="1" spans="1:1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7" t="s">
        <v>9</v>
      </c>
      <c r="K1" s="7" t="s">
        <v>10</v>
      </c>
    </row>
    <row r="2" spans="1:11" x14ac:dyDescent="0.3">
      <c r="A2" s="4">
        <v>46023</v>
      </c>
      <c r="B2" s="3" t="s">
        <v>12</v>
      </c>
      <c r="C2" s="3" t="s">
        <v>13</v>
      </c>
      <c r="D2" s="3" t="s">
        <v>11</v>
      </c>
      <c r="E2" s="5">
        <v>8370</v>
      </c>
      <c r="F2" s="6">
        <v>40902</v>
      </c>
      <c r="G2" s="5">
        <v>48264</v>
      </c>
      <c r="H2" s="3">
        <v>36</v>
      </c>
      <c r="I2" s="3">
        <f>F2*H2/100</f>
        <v>14724.72</v>
      </c>
      <c r="J2" s="3" t="s">
        <v>14</v>
      </c>
      <c r="K2" s="3" t="s">
        <v>15</v>
      </c>
    </row>
    <row r="3" spans="1:11" x14ac:dyDescent="0.3">
      <c r="A3" s="4">
        <v>46029</v>
      </c>
      <c r="B3" s="3" t="s">
        <v>17</v>
      </c>
      <c r="C3" s="3" t="s">
        <v>13</v>
      </c>
      <c r="D3" s="3" t="s">
        <v>16</v>
      </c>
      <c r="E3" s="3">
        <v>11200</v>
      </c>
      <c r="F3" s="3">
        <v>38571</v>
      </c>
      <c r="G3" s="3">
        <v>45650</v>
      </c>
      <c r="H3" s="3">
        <v>15</v>
      </c>
      <c r="I3" s="3">
        <f>E3*H3/100</f>
        <v>1680</v>
      </c>
      <c r="J3" s="3" t="s">
        <v>18</v>
      </c>
      <c r="K3" s="3" t="s">
        <v>19</v>
      </c>
    </row>
    <row r="4" spans="1:11" x14ac:dyDescent="0.3">
      <c r="A4" s="4">
        <v>46030</v>
      </c>
      <c r="B4" s="3" t="s">
        <v>21</v>
      </c>
      <c r="C4" s="3" t="s">
        <v>13</v>
      </c>
      <c r="D4" s="3" t="s">
        <v>20</v>
      </c>
      <c r="E4" s="5">
        <v>7092</v>
      </c>
      <c r="F4" s="5">
        <v>40177</v>
      </c>
      <c r="G4" s="5">
        <v>47409</v>
      </c>
      <c r="H4" s="3">
        <v>8</v>
      </c>
      <c r="I4" s="3">
        <f>F4*H4/100</f>
        <v>3214.16</v>
      </c>
      <c r="J4" s="3" t="s">
        <v>14</v>
      </c>
      <c r="K4" s="3" t="s">
        <v>22</v>
      </c>
    </row>
    <row r="5" spans="1:11" x14ac:dyDescent="0.3">
      <c r="A5" s="4">
        <v>46032</v>
      </c>
      <c r="B5" s="3" t="s">
        <v>24</v>
      </c>
      <c r="C5" s="3" t="s">
        <v>13</v>
      </c>
      <c r="D5" s="3" t="s">
        <v>23</v>
      </c>
      <c r="E5" s="3">
        <v>11312</v>
      </c>
      <c r="F5" s="3">
        <v>38683</v>
      </c>
      <c r="G5" s="3">
        <v>45784</v>
      </c>
      <c r="H5" s="3">
        <v>15</v>
      </c>
      <c r="I5" s="3">
        <f>E5*H5/100</f>
        <v>1696.8</v>
      </c>
      <c r="J5" s="3" t="s">
        <v>18</v>
      </c>
      <c r="K5" s="3" t="s">
        <v>19</v>
      </c>
    </row>
    <row r="6" spans="1:11" x14ac:dyDescent="0.3">
      <c r="A6" s="4">
        <v>46035</v>
      </c>
      <c r="B6" s="3" t="s">
        <v>26</v>
      </c>
      <c r="C6" s="3" t="s">
        <v>13</v>
      </c>
      <c r="D6" s="3" t="s">
        <v>25</v>
      </c>
      <c r="E6" s="5">
        <v>8548</v>
      </c>
      <c r="F6" s="5">
        <v>41633</v>
      </c>
      <c r="G6" s="5">
        <v>49127</v>
      </c>
      <c r="H6" s="3">
        <v>8</v>
      </c>
      <c r="I6" s="3">
        <f t="shared" ref="I6:I7" si="0">F6*H6/100</f>
        <v>3330.64</v>
      </c>
      <c r="J6" s="3" t="s">
        <v>14</v>
      </c>
      <c r="K6" s="3" t="s">
        <v>22</v>
      </c>
    </row>
    <row r="7" spans="1:11" x14ac:dyDescent="0.3">
      <c r="A7" s="4">
        <v>46036</v>
      </c>
      <c r="B7" s="3" t="s">
        <v>27</v>
      </c>
      <c r="C7" s="3" t="s">
        <v>13</v>
      </c>
      <c r="D7" s="3" t="s">
        <v>28</v>
      </c>
      <c r="E7" s="5">
        <v>7188</v>
      </c>
      <c r="F7" s="5">
        <v>40273</v>
      </c>
      <c r="G7" s="5">
        <v>47523</v>
      </c>
      <c r="H7" s="3">
        <v>8</v>
      </c>
      <c r="I7" s="3">
        <f t="shared" si="0"/>
        <v>3221.84</v>
      </c>
      <c r="J7" s="3" t="s">
        <v>14</v>
      </c>
      <c r="K7" s="3" t="s">
        <v>22</v>
      </c>
    </row>
    <row r="8" spans="1:11" x14ac:dyDescent="0.3">
      <c r="A8" s="4">
        <v>46037</v>
      </c>
      <c r="B8" s="3" t="s">
        <v>30</v>
      </c>
      <c r="C8" s="3" t="s">
        <v>13</v>
      </c>
      <c r="D8" s="3" t="s">
        <v>29</v>
      </c>
      <c r="E8" s="5">
        <v>10376</v>
      </c>
      <c r="F8" s="3">
        <v>37747</v>
      </c>
      <c r="G8" s="3">
        <v>44678</v>
      </c>
      <c r="H8" s="3">
        <v>15</v>
      </c>
      <c r="I8" s="3">
        <f>E8*H8/100</f>
        <v>1556.4</v>
      </c>
      <c r="J8" s="3" t="s">
        <v>18</v>
      </c>
      <c r="K8" s="3" t="s">
        <v>19</v>
      </c>
    </row>
    <row r="9" spans="1:11" x14ac:dyDescent="0.3">
      <c r="A9" s="4">
        <v>46037</v>
      </c>
      <c r="B9" s="3" t="s">
        <v>32</v>
      </c>
      <c r="C9" s="3" t="s">
        <v>13</v>
      </c>
      <c r="D9" s="3" t="s">
        <v>31</v>
      </c>
      <c r="E9" s="5">
        <v>7158</v>
      </c>
      <c r="F9" s="5">
        <v>39366</v>
      </c>
      <c r="G9" s="5">
        <v>46452</v>
      </c>
      <c r="H9" s="3">
        <v>8</v>
      </c>
      <c r="I9" s="3">
        <f t="shared" ref="I9:I10" si="1">F9*H9/100</f>
        <v>3149.28</v>
      </c>
      <c r="J9" s="3" t="s">
        <v>14</v>
      </c>
      <c r="K9" s="3" t="s">
        <v>22</v>
      </c>
    </row>
    <row r="10" spans="1:11" x14ac:dyDescent="0.3">
      <c r="A10" s="4">
        <v>46041</v>
      </c>
      <c r="B10" s="3" t="s">
        <v>34</v>
      </c>
      <c r="C10" s="3" t="s">
        <v>13</v>
      </c>
      <c r="D10" s="3" t="s">
        <v>33</v>
      </c>
      <c r="E10" s="5">
        <v>7572</v>
      </c>
      <c r="F10" s="5">
        <v>40657</v>
      </c>
      <c r="G10" s="5">
        <v>47975</v>
      </c>
      <c r="H10" s="3">
        <v>8</v>
      </c>
      <c r="I10" s="3">
        <f t="shared" si="1"/>
        <v>3252.56</v>
      </c>
      <c r="J10" s="3" t="s">
        <v>14</v>
      </c>
      <c r="K10" s="3" t="s">
        <v>22</v>
      </c>
    </row>
    <row r="11" spans="1:11" x14ac:dyDescent="0.3">
      <c r="A11" s="4">
        <v>46042</v>
      </c>
      <c r="B11" s="3" t="s">
        <v>36</v>
      </c>
      <c r="C11" s="3" t="s">
        <v>13</v>
      </c>
      <c r="D11" s="3" t="s">
        <v>35</v>
      </c>
      <c r="E11" s="5">
        <v>9912</v>
      </c>
      <c r="F11" s="3">
        <v>37283</v>
      </c>
      <c r="G11" s="3">
        <v>44132</v>
      </c>
      <c r="H11" s="3">
        <v>15</v>
      </c>
      <c r="I11" s="3">
        <f>E11*H11/100</f>
        <v>1486.8</v>
      </c>
      <c r="J11" s="3" t="s">
        <v>18</v>
      </c>
      <c r="K11" s="3" t="s">
        <v>19</v>
      </c>
    </row>
    <row r="12" spans="1:11" x14ac:dyDescent="0.3">
      <c r="A12" s="4">
        <v>46044</v>
      </c>
      <c r="B12" s="3" t="s">
        <v>38</v>
      </c>
      <c r="C12" s="3" t="s">
        <v>13</v>
      </c>
      <c r="D12" s="3" t="s">
        <v>37</v>
      </c>
      <c r="E12" s="5">
        <v>7572</v>
      </c>
      <c r="F12" s="5">
        <v>40657</v>
      </c>
      <c r="G12" s="5">
        <v>47975</v>
      </c>
      <c r="H12" s="3">
        <v>8</v>
      </c>
      <c r="I12" s="3">
        <f>F12*H12/100</f>
        <v>3252.56</v>
      </c>
      <c r="J12" s="3" t="s">
        <v>14</v>
      </c>
      <c r="K12" s="3" t="s">
        <v>22</v>
      </c>
    </row>
    <row r="13" spans="1:11" x14ac:dyDescent="0.3">
      <c r="A13" s="4">
        <v>46046</v>
      </c>
      <c r="B13" s="3" t="s">
        <v>43</v>
      </c>
      <c r="C13" s="3" t="s">
        <v>13</v>
      </c>
      <c r="D13" s="3" t="s">
        <v>42</v>
      </c>
      <c r="E13" s="5">
        <v>10839</v>
      </c>
      <c r="F13" s="3">
        <v>36710</v>
      </c>
      <c r="G13" s="3">
        <v>43455</v>
      </c>
      <c r="H13" s="3">
        <v>15</v>
      </c>
      <c r="I13" s="3">
        <f>E13*H13/100</f>
        <v>1625.85</v>
      </c>
      <c r="J13" s="3" t="s">
        <v>44</v>
      </c>
      <c r="K13" s="3" t="s">
        <v>19</v>
      </c>
    </row>
    <row r="14" spans="1:11" x14ac:dyDescent="0.3">
      <c r="A14" s="4">
        <v>46050</v>
      </c>
      <c r="B14" s="3" t="s">
        <v>40</v>
      </c>
      <c r="C14" s="3" t="s">
        <v>41</v>
      </c>
      <c r="D14" s="3" t="s">
        <v>39</v>
      </c>
      <c r="E14" s="5">
        <v>7188</v>
      </c>
      <c r="F14" s="6">
        <v>40273</v>
      </c>
      <c r="G14" s="5">
        <v>47523</v>
      </c>
      <c r="H14" s="3">
        <v>8</v>
      </c>
      <c r="I14" s="3">
        <f>F14*H14/100</f>
        <v>3221.84</v>
      </c>
      <c r="J14" s="3" t="s">
        <v>14</v>
      </c>
      <c r="K14" s="3" t="s">
        <v>22</v>
      </c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>
        <f>SUM(I2:I14)</f>
        <v>45413.45</v>
      </c>
      <c r="J15" s="3"/>
      <c r="K15" s="3"/>
    </row>
    <row r="16" spans="1:11" x14ac:dyDescent="0.3">
      <c r="A16" s="3"/>
      <c r="B16" s="3"/>
      <c r="C16" s="3"/>
      <c r="D16" s="3"/>
      <c r="E16" s="3"/>
      <c r="F16" s="3"/>
      <c r="G16" s="3"/>
      <c r="H16" s="3"/>
      <c r="I16" s="3">
        <f>I15*2/100</f>
        <v>908.26899999999989</v>
      </c>
      <c r="J16" s="3"/>
      <c r="K16" s="3"/>
    </row>
    <row r="17" spans="1:11" x14ac:dyDescent="0.3">
      <c r="A17" s="3"/>
      <c r="B17" s="3"/>
      <c r="C17" s="3"/>
      <c r="D17" s="3"/>
      <c r="E17" s="3"/>
      <c r="F17" s="3"/>
      <c r="G17" s="3"/>
      <c r="H17" s="3"/>
      <c r="I17" s="3">
        <f>I15-I16</f>
        <v>44505.180999999997</v>
      </c>
      <c r="J17" s="3"/>
      <c r="K17" s="3"/>
    </row>
    <row r="26" spans="1:11" x14ac:dyDescent="0.3">
      <c r="F26" s="2"/>
    </row>
  </sheetData>
  <autoFilter ref="A1:M14" xr:uid="{EB3FE8DA-08C1-4D26-B0DE-360D6CB0A08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2026-01-20T11:32:13Z</dcterms:created>
  <dcterms:modified xsi:type="dcterms:W3CDTF">2026-02-08T06:11:44Z</dcterms:modified>
</cp:coreProperties>
</file>