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3CCF7C1-AC82-4B1B-8BED-1BCC0F11D515}" xr6:coauthVersionLast="47" xr6:coauthVersionMax="47" xr10:uidLastSave="{00000000-0000-0000-0000-000000000000}"/>
  <bookViews>
    <workbookView xWindow="-120" yWindow="-120" windowWidth="29040" windowHeight="15720" xr2:uid="{D9A880CF-4E34-42B6-AF2E-D8F651FF26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" l="1"/>
  <c r="S3" i="1"/>
  <c r="S2" i="1"/>
  <c r="R3" i="1"/>
  <c r="R2" i="1"/>
  <c r="P4" i="1"/>
  <c r="P3" i="1"/>
  <c r="P2" i="1"/>
  <c r="I3" i="1"/>
  <c r="I2" i="1"/>
  <c r="K2" i="1" s="1"/>
  <c r="L2" i="1" l="1"/>
  <c r="K3" i="1"/>
  <c r="L3" i="1" s="1"/>
</calcChain>
</file>

<file path=xl/sharedStrings.xml><?xml version="1.0" encoding="utf-8"?>
<sst xmlns="http://schemas.openxmlformats.org/spreadsheetml/2006/main" count="30" uniqueCount="27">
  <si>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</si>
  <si>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</si>
  <si>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</si>
  <si>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</si>
  <si>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</si>
  <si>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</si>
  <si>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</si>
  <si>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</si>
  <si>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</si>
  <si>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</si>
  <si>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</si>
  <si>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</si>
  <si>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</si>
  <si>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</si>
  <si>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3004/427925241/00/000</t>
  </si>
  <si>
    <t>MH14LX9663</t>
  </si>
  <si>
    <t>KGN TOURS AND TRAVELS</t>
  </si>
  <si>
    <t>PCV</t>
  </si>
  <si>
    <t>ICICI LOMBARD</t>
  </si>
  <si>
    <t>3004/427925064/00/000</t>
  </si>
  <si>
    <t>MH14LX9563</t>
  </si>
  <si>
    <t xml:space="preserve">diffrence amt </t>
  </si>
  <si>
    <t>commited amt</t>
  </si>
  <si>
    <t>remaining amt</t>
  </si>
  <si>
    <t>tds</t>
  </si>
  <si>
    <t>tds amt</t>
  </si>
  <si>
    <t xml:space="preserve">final 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</si>
</sst>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FD7B-2610-45CB-8D10-D5A0B313807F}">
  <dimension ref="A1:S4"/>
  <sheetViews>
    <sheetView tabSelected="1" workbookViewId="0">
      <selection activeCell="N27" sqref="N27"/>
    </sheetView>
  </sheetViews>
  <sheetFormatPr defaultRowHeight="15" x14ac:dyDescent="0.25"/>
  <cols>
    <col min="1" max="1" width="13.42578125" customWidth="1"/>
    <col min="2" max="2" width="23.5703125" customWidth="1"/>
    <col min="3" max="3" width="20" customWidth="1"/>
    <col min="4" max="4" width="29.28515625" customWidth="1"/>
    <col min="14" max="14" width="16.42578125" customWidth="1"/>
    <col min="15" max="15" width="21.5703125" customWidth="1"/>
    <col min="16" max="16" width="1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 t="s">
        <v>22</v>
      </c>
      <c r="P1" s="1" t="s">
        <v>21</v>
      </c>
      <c r="Q1" s="1" t="s">
        <v>24</v>
      </c>
      <c r="R1" s="1" t="s">
        <v>25</v>
      </c>
      <c r="S1" s="1" t="s">
        <v>26</v>
      </c>
    </row>
    <row r="2" spans="1:19" x14ac:dyDescent="0.25">
      <c r="A2" s="4">
        <v>46059</v>
      </c>
      <c r="B2" t="s">
        <v>14</v>
      </c>
      <c r="C2" t="s">
        <v>15</v>
      </c>
      <c r="D2" t="s">
        <v>16</v>
      </c>
      <c r="E2" s="5">
        <v>2920</v>
      </c>
      <c r="F2" s="5">
        <v>60286</v>
      </c>
      <c r="G2" s="5">
        <v>71137</v>
      </c>
      <c r="H2" s="6">
        <v>0.47</v>
      </c>
      <c r="I2">
        <f>F2*H2</f>
        <v>28334.42</v>
      </c>
      <c r="J2" s="6">
        <v>0.02</v>
      </c>
      <c r="K2" s="7">
        <f>I2*J2</f>
        <v>566.6884</v>
      </c>
      <c r="L2" s="7">
        <f>I2-K2</f>
        <v>27767.731599999999</v>
      </c>
      <c r="M2" t="s">
        <v>17</v>
      </c>
      <c r="N2" t="s">
        <v>18</v>
      </c>
      <c r="O2">
        <v>28635</v>
      </c>
      <c r="P2">
        <f>O2-I2</f>
        <v>300.58000000000175</v>
      </c>
      <c r="Q2" s="6">
        <v>0.02</v>
      </c>
      <c r="R2" s="7">
        <f>P2*Q2</f>
        <v>6.0116000000000351</v>
      </c>
      <c r="S2" s="7">
        <f>P2-R2</f>
        <v>294.5684000000017</v>
      </c>
    </row>
    <row r="3" spans="1:19" x14ac:dyDescent="0.25">
      <c r="A3" s="4">
        <v>46059</v>
      </c>
      <c r="B3" t="s">
        <v>19</v>
      </c>
      <c r="C3" t="s">
        <v>20</v>
      </c>
      <c r="D3" t="s">
        <v>16</v>
      </c>
      <c r="E3" s="5">
        <v>2920</v>
      </c>
      <c r="F3" s="5">
        <v>60286</v>
      </c>
      <c r="G3" s="5">
        <v>71137</v>
      </c>
      <c r="H3" s="6">
        <v>0.47</v>
      </c>
      <c r="I3">
        <f>F3*H3</f>
        <v>28334.42</v>
      </c>
      <c r="J3" s="6">
        <v>0.02</v>
      </c>
      <c r="K3" s="7">
        <f>I3*J3</f>
        <v>566.6884</v>
      </c>
      <c r="L3" s="7">
        <f>I3-K3</f>
        <v>27767.731599999999</v>
      </c>
      <c r="M3" t="s">
        <v>17</v>
      </c>
      <c r="N3" t="s">
        <v>18</v>
      </c>
      <c r="O3">
        <v>28635</v>
      </c>
      <c r="P3">
        <f>O3-I3</f>
        <v>300.58000000000175</v>
      </c>
      <c r="Q3" s="6">
        <v>0.02</v>
      </c>
      <c r="R3" s="7">
        <f>P3*Q3</f>
        <v>6.0116000000000351</v>
      </c>
      <c r="S3" s="7">
        <f>P3-R3</f>
        <v>294.5684000000017</v>
      </c>
    </row>
    <row r="4" spans="1:19" x14ac:dyDescent="0.25">
      <c r="O4" t="s">
        <v>23</v>
      </c>
      <c r="P4">
        <f>SUM(P2:P3)</f>
        <v>601.16000000000349</v>
      </c>
      <c r="S4" s="7">
        <f>SUM(S2:S3)</f>
        <v>589.1368000000034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2026-02-09T07:42:23Z</dcterms:created>
  <dcterms:modified xsi:type="dcterms:W3CDTF">2026-02-09T07:49:54Z</dcterms:modified>
</cp:coreProperties>
</file>