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9F82882E-86EC-4438-ACE1-6EFABA4A6140}" xr6:coauthVersionLast="47" xr6:coauthVersionMax="47" xr10:uidLastSave="{00000000-0000-0000-0000-000000000000}"/>
  <bookViews>
    <workbookView xWindow="-120" yWindow="-120" windowWidth="29040" windowHeight="15720" xr2:uid="{19FC3C36-3AEA-4060-8A1B-B607D4EB38CA}"/>
  </bookViews>
  <sheets>
    <sheet name="Sheet1" sheetId="1" r:id="rId1"/>
  </sheets>
  <definedNames>
    <definedName name="_xlnm._FilterDatabase" localSheetId="0" hidden="1">Sheet1!$A$1:$AC$13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5" i="1" l="1"/>
  <c r="Y13" i="1"/>
  <c r="AB13" i="1"/>
</calcChain>
</file>

<file path=xl/sharedStrings.xml><?xml version="1.0" encoding="utf-8"?>
<sst xmlns="http://schemas.openxmlformats.org/spreadsheetml/2006/main" count="185" uniqueCount="120">
  <si>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</si>
  <si>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</si>
  <si>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</si>
  <si>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</si>
  <si>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</si>
  <si>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</si>
  <si>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</si>
  <si>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</si>
  <si>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</si>
  <si>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</si>
  <si>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</si>
  <si>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</si>
  <si>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</si>
  <si>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</si>
  <si>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</si>
  <si>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</si>
  <si>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</si>
  <si>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</si>
  <si>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</si>
  <si>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</si>
  <si>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</si>
  <si>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</si>
  <si>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</si>
  <si>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</si>
  <si>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</si>
  <si>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</si>
  <si>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</si>
  <si>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</si>
  <si>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</si>
  <si>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</si>
  <si>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NADEEM AHMAD ANSARI</t>
  </si>
  <si>
    <t>SBI General Insurance Company Limited</t>
  </si>
  <si>
    <t>PACKAGE</t>
  </si>
  <si>
    <t>GCV</t>
  </si>
  <si>
    <t>MH14LX1416</t>
  </si>
  <si>
    <t>TATA MOTORS</t>
  </si>
  <si>
    <t>INTRA</t>
  </si>
  <si>
    <t>2024</t>
  </si>
  <si>
    <t>0</t>
  </si>
  <si>
    <t>2275</t>
  </si>
  <si>
    <t>3</t>
  </si>
  <si>
    <t>CNG</t>
  </si>
  <si>
    <t>POCMVGC0100702576</t>
  </si>
  <si>
    <t>SPARKSHIELD INSURANCE BROKERS PRIVATE LIMITED</t>
  </si>
  <si>
    <t>OMPRAKASH PRASHANT TALELE</t>
  </si>
  <si>
    <t>Universal Sompo General Insurance Company Limited</t>
  </si>
  <si>
    <t>LIABILITY</t>
  </si>
  <si>
    <t>PRIVATE_CAR</t>
  </si>
  <si>
    <t>MH15FF0933</t>
  </si>
  <si>
    <t>TATA MOTORS LTD</t>
  </si>
  <si>
    <t>INDICA EV2 LS RAIL BSIV</t>
  </si>
  <si>
    <t>2015</t>
  </si>
  <si>
    <t>1396</t>
  </si>
  <si>
    <t>5</t>
  </si>
  <si>
    <t>DIESEL</t>
  </si>
  <si>
    <t>AVO/2319/20020321</t>
  </si>
  <si>
    <t>MANISH SHYAMSUNDER MATTA</t>
  </si>
  <si>
    <t>MH12XM6781</t>
  </si>
  <si>
    <t>VE COMMERCIAL VEHICLES LTD</t>
  </si>
  <si>
    <t>EICHER PRO 2118 L HSD BSVI</t>
  </si>
  <si>
    <t>5883</t>
  </si>
  <si>
    <t>18000</t>
  </si>
  <si>
    <t>2</t>
  </si>
  <si>
    <t>AVO/2315/20054486</t>
  </si>
  <si>
    <t>MRS REKHA VISHAL WAGHMARE</t>
  </si>
  <si>
    <t>HDFC ERGO General Insurance Company Limited</t>
  </si>
  <si>
    <t>MH12KP2903</t>
  </si>
  <si>
    <t>XENON</t>
  </si>
  <si>
    <t>2014</t>
  </si>
  <si>
    <t>2950</t>
  </si>
  <si>
    <t>1</t>
  </si>
  <si>
    <t>2317208221146200000</t>
  </si>
  <si>
    <t>TANDALE RAHUL BALU</t>
  </si>
  <si>
    <t>MH44B2806</t>
  </si>
  <si>
    <t>MARUTI SUZUKI INDIA LTD</t>
  </si>
  <si>
    <t>SWIFT VDI</t>
  </si>
  <si>
    <t>2012</t>
  </si>
  <si>
    <t>1248</t>
  </si>
  <si>
    <t>AVO/2319/20020754</t>
  </si>
  <si>
    <t>MR AYUB ABBAS SHAIKH</t>
  </si>
  <si>
    <t>MH12SX3448</t>
  </si>
  <si>
    <t>YODHA</t>
  </si>
  <si>
    <t>2021</t>
  </si>
  <si>
    <t>3490</t>
  </si>
  <si>
    <t>2315208220763600000</t>
  </si>
  <si>
    <t>MRS SMITA VISHAL NAKAT</t>
  </si>
  <si>
    <t>MH14JL3535</t>
  </si>
  <si>
    <t>ASHOK LEYLAND</t>
  </si>
  <si>
    <t>DOST I4 BADA REFRIGERATED VAN</t>
  </si>
  <si>
    <t>2020</t>
  </si>
  <si>
    <t>2315208222241000000</t>
  </si>
  <si>
    <t>AMOL VITTHAL BENGADE</t>
  </si>
  <si>
    <t>MH20BT4474</t>
  </si>
  <si>
    <t>SK 1616 HGV TIPPER</t>
  </si>
  <si>
    <t>2011</t>
  </si>
  <si>
    <t>5675</t>
  </si>
  <si>
    <t>16200</t>
  </si>
  <si>
    <t>AVO/2315/20055485</t>
  </si>
  <si>
    <t>ASHOK GAJANAN SHELKE</t>
  </si>
  <si>
    <t>MH12TV1381</t>
  </si>
  <si>
    <t>EICHER</t>
  </si>
  <si>
    <t>PRO 2080 XPT D FBT BSVI</t>
  </si>
  <si>
    <t>2960</t>
  </si>
  <si>
    <t>8990</t>
  </si>
  <si>
    <t>AVO/2315/20056212</t>
  </si>
  <si>
    <t>ANIL MAHADEV POWAR</t>
  </si>
  <si>
    <t>MH09DA7419</t>
  </si>
  <si>
    <t>OMNI 8 SEATER WITH IMMOBILISER</t>
  </si>
  <si>
    <t>796</t>
  </si>
  <si>
    <t>8</t>
  </si>
  <si>
    <t>PETROL</t>
  </si>
  <si>
    <t>AVO/2319/20021610</t>
  </si>
  <si>
    <t>MR SANDIP SHIVAJI RAJPUT</t>
  </si>
  <si>
    <t>MH14JL2417</t>
  </si>
  <si>
    <t>MAHINDRA</t>
  </si>
  <si>
    <t>BOLERO</t>
  </si>
  <si>
    <t>2995</t>
  </si>
  <si>
    <t>2315208226863600000</t>
  </si>
  <si>
    <t xml:space="preserve">TOTAL </t>
  </si>
  <si>
    <t xml:space="preserve">GST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</si>
</sst>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7" formatCode="_(* #,##0_);_(* \(#,##0\);_(* &quot;-&quot;??_);_(@_)"/>
    <numFmt numFmtId="168" formatCode="yyyy\-mm\-dd"/>
    <numFmt numFmtId="169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7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169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9" fontId="0" fillId="0" borderId="2" xfId="2" applyNumberFormat="1" applyFont="1" applyBorder="1" applyAlignment="1">
      <alignment horizontal="center"/>
    </xf>
    <xf numFmtId="169" fontId="3" fillId="2" borderId="1" xfId="2" applyNumberFormat="1" applyFont="1" applyFill="1" applyBorder="1" applyAlignment="1">
      <alignment horizontal="center" vertical="center"/>
    </xf>
    <xf numFmtId="0" fontId="0" fillId="0" borderId="3" xfId="0" applyBorder="1"/>
    <xf numFmtId="1" fontId="0" fillId="0" borderId="8" xfId="0" applyNumberFormat="1" applyBorder="1"/>
    <xf numFmtId="0" fontId="0" fillId="0" borderId="4" xfId="0" applyBorder="1"/>
    <xf numFmtId="9" fontId="0" fillId="0" borderId="9" xfId="0" applyNumberFormat="1" applyBorder="1"/>
    <xf numFmtId="0" fontId="0" fillId="0" borderId="5" xfId="0" applyBorder="1"/>
    <xf numFmtId="0" fontId="0" fillId="0" borderId="6" xfId="0" applyBorder="1"/>
    <xf numFmtId="1" fontId="0" fillId="0" borderId="7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348B3-266A-4544-8037-DD4BDD7ED923}">
  <dimension ref="A1:AD17"/>
  <sheetViews>
    <sheetView tabSelected="1" workbookViewId="0">
      <selection activeCell="K23" sqref="K23"/>
    </sheetView>
  </sheetViews>
  <sheetFormatPr defaultRowHeight="15" x14ac:dyDescent="0.25"/>
  <cols>
    <col min="1" max="1" width="17.140625" customWidth="1"/>
    <col min="2" max="2" width="9.140625" hidden="1" customWidth="1"/>
    <col min="3" max="3" width="36.5703125" customWidth="1"/>
    <col min="4" max="4" width="51.42578125" customWidth="1"/>
    <col min="5" max="5" width="13.5703125" customWidth="1"/>
    <col min="6" max="6" width="20.42578125" customWidth="1"/>
    <col min="7" max="7" width="14.7109375" customWidth="1"/>
    <col min="8" max="8" width="13.7109375" customWidth="1"/>
    <col min="16" max="16" width="11.28515625" customWidth="1"/>
    <col min="17" max="17" width="13.42578125" customWidth="1"/>
  </cols>
  <sheetData>
    <row r="1" spans="1:30" ht="15.75" x14ac:dyDescent="0.2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1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21" t="s">
        <v>23</v>
      </c>
      <c r="Y1" s="9" t="s">
        <v>24</v>
      </c>
      <c r="Z1" s="8" t="s">
        <v>25</v>
      </c>
      <c r="AA1" s="10" t="s">
        <v>26</v>
      </c>
      <c r="AB1" s="11" t="s">
        <v>27</v>
      </c>
      <c r="AC1" s="14" t="s">
        <v>28</v>
      </c>
    </row>
    <row r="2" spans="1:30" ht="15.75" x14ac:dyDescent="0.25">
      <c r="A2" s="12">
        <v>46060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39</v>
      </c>
      <c r="M2" s="2" t="s">
        <v>40</v>
      </c>
      <c r="N2" s="2" t="s">
        <v>41</v>
      </c>
      <c r="O2" s="2" t="s">
        <v>42</v>
      </c>
      <c r="P2" s="3">
        <v>46061</v>
      </c>
      <c r="Q2" s="3">
        <v>46425</v>
      </c>
      <c r="R2" s="2">
        <v>0</v>
      </c>
      <c r="S2" s="2">
        <v>680000</v>
      </c>
      <c r="T2" s="2">
        <v>2834</v>
      </c>
      <c r="U2" s="2">
        <v>16534</v>
      </c>
      <c r="V2" s="2">
        <v>19368</v>
      </c>
      <c r="W2" s="2">
        <v>20768</v>
      </c>
      <c r="X2" s="18">
        <v>0.68</v>
      </c>
      <c r="Y2" s="19">
        <v>13170.240000000002</v>
      </c>
      <c r="Z2" s="5">
        <v>0.02</v>
      </c>
      <c r="AA2" s="4">
        <v>263.40480000000002</v>
      </c>
      <c r="AB2" s="4">
        <v>12906.835200000001</v>
      </c>
      <c r="AC2" s="2"/>
      <c r="AD2">
        <v>70</v>
      </c>
    </row>
    <row r="3" spans="1:30" ht="15.75" x14ac:dyDescent="0.25">
      <c r="A3" s="12">
        <v>46060</v>
      </c>
      <c r="B3" s="2" t="s">
        <v>43</v>
      </c>
      <c r="C3" s="2" t="s">
        <v>44</v>
      </c>
      <c r="D3" s="2" t="s">
        <v>45</v>
      </c>
      <c r="E3" s="2" t="s">
        <v>46</v>
      </c>
      <c r="F3" s="2" t="s">
        <v>47</v>
      </c>
      <c r="G3" s="2" t="s">
        <v>48</v>
      </c>
      <c r="H3" s="2" t="s">
        <v>49</v>
      </c>
      <c r="I3" s="2" t="s">
        <v>50</v>
      </c>
      <c r="J3" s="2" t="s">
        <v>51</v>
      </c>
      <c r="K3" s="2" t="s">
        <v>52</v>
      </c>
      <c r="L3" s="2" t="s">
        <v>38</v>
      </c>
      <c r="M3" s="2" t="s">
        <v>53</v>
      </c>
      <c r="N3" s="2" t="s">
        <v>54</v>
      </c>
      <c r="O3" s="2" t="s">
        <v>55</v>
      </c>
      <c r="P3" s="3">
        <v>46061</v>
      </c>
      <c r="Q3" s="3">
        <v>46425</v>
      </c>
      <c r="R3" s="2">
        <v>0</v>
      </c>
      <c r="S3" s="2">
        <v>0</v>
      </c>
      <c r="T3" s="2">
        <v>0</v>
      </c>
      <c r="U3" s="2">
        <v>3941</v>
      </c>
      <c r="V3" s="2">
        <v>3941</v>
      </c>
      <c r="W3" s="2">
        <v>4650</v>
      </c>
      <c r="X3" s="18">
        <v>0.21</v>
      </c>
      <c r="Y3" s="19">
        <v>827.61</v>
      </c>
      <c r="Z3" s="5">
        <v>0.02</v>
      </c>
      <c r="AA3" s="4">
        <v>16.552199999999999</v>
      </c>
      <c r="AB3" s="4">
        <v>811.05780000000004</v>
      </c>
      <c r="AC3" s="2"/>
      <c r="AD3">
        <v>23</v>
      </c>
    </row>
    <row r="4" spans="1:30" ht="15.75" x14ac:dyDescent="0.25">
      <c r="A4" s="12">
        <v>46062</v>
      </c>
      <c r="B4" s="2" t="s">
        <v>43</v>
      </c>
      <c r="C4" s="2" t="s">
        <v>56</v>
      </c>
      <c r="D4" s="2" t="s">
        <v>45</v>
      </c>
      <c r="E4" s="2" t="s">
        <v>32</v>
      </c>
      <c r="F4" s="2" t="s">
        <v>33</v>
      </c>
      <c r="G4" s="2" t="s">
        <v>57</v>
      </c>
      <c r="H4" s="2" t="s">
        <v>58</v>
      </c>
      <c r="I4" s="2" t="s">
        <v>59</v>
      </c>
      <c r="J4" s="2" t="s">
        <v>37</v>
      </c>
      <c r="K4" s="2" t="s">
        <v>60</v>
      </c>
      <c r="L4" s="2" t="s">
        <v>61</v>
      </c>
      <c r="M4" s="2" t="s">
        <v>62</v>
      </c>
      <c r="N4" s="2" t="s">
        <v>54</v>
      </c>
      <c r="O4" s="2" t="s">
        <v>63</v>
      </c>
      <c r="P4" s="3">
        <v>46060</v>
      </c>
      <c r="Q4" s="3">
        <v>46424</v>
      </c>
      <c r="R4" s="2">
        <v>0</v>
      </c>
      <c r="S4" s="2">
        <v>2300000</v>
      </c>
      <c r="T4" s="2">
        <v>4752</v>
      </c>
      <c r="U4" s="2">
        <v>35638</v>
      </c>
      <c r="V4" s="2">
        <v>40390</v>
      </c>
      <c r="W4" s="2">
        <v>43070</v>
      </c>
      <c r="X4" s="18">
        <v>0.33</v>
      </c>
      <c r="Y4" s="19">
        <v>13328.7</v>
      </c>
      <c r="Z4" s="5">
        <v>0.02</v>
      </c>
      <c r="AA4" s="4">
        <v>266.57400000000001</v>
      </c>
      <c r="AB4" s="4">
        <v>13062.126</v>
      </c>
      <c r="AC4" s="2"/>
      <c r="AD4">
        <v>35</v>
      </c>
    </row>
    <row r="5" spans="1:30" ht="15.75" x14ac:dyDescent="0.25">
      <c r="A5" s="12">
        <v>46062</v>
      </c>
      <c r="B5" s="2" t="s">
        <v>29</v>
      </c>
      <c r="C5" s="2" t="s">
        <v>64</v>
      </c>
      <c r="D5" s="2" t="s">
        <v>65</v>
      </c>
      <c r="E5" s="2" t="s">
        <v>46</v>
      </c>
      <c r="F5" s="2" t="s">
        <v>33</v>
      </c>
      <c r="G5" s="2" t="s">
        <v>66</v>
      </c>
      <c r="H5" s="2" t="s">
        <v>49</v>
      </c>
      <c r="I5" s="2" t="s">
        <v>67</v>
      </c>
      <c r="J5" s="2" t="s">
        <v>68</v>
      </c>
      <c r="K5" s="2" t="s">
        <v>69</v>
      </c>
      <c r="L5" s="2" t="s">
        <v>69</v>
      </c>
      <c r="M5" s="2" t="s">
        <v>70</v>
      </c>
      <c r="N5" s="2" t="s">
        <v>54</v>
      </c>
      <c r="O5" s="2" t="s">
        <v>71</v>
      </c>
      <c r="P5" s="3">
        <v>46063</v>
      </c>
      <c r="Q5" s="3">
        <v>46427</v>
      </c>
      <c r="R5" s="2">
        <v>0</v>
      </c>
      <c r="S5" s="2">
        <v>0</v>
      </c>
      <c r="T5" s="2">
        <v>0</v>
      </c>
      <c r="U5" s="2">
        <v>16474</v>
      </c>
      <c r="V5" s="2">
        <v>16474</v>
      </c>
      <c r="W5" s="2">
        <v>17353</v>
      </c>
      <c r="X5" s="18">
        <v>0.57999999999999996</v>
      </c>
      <c r="Y5" s="19">
        <v>9554.92</v>
      </c>
      <c r="Z5" s="5">
        <v>0.02</v>
      </c>
      <c r="AA5" s="4">
        <v>191.0984</v>
      </c>
      <c r="AB5" s="4">
        <v>9363.8215999999993</v>
      </c>
      <c r="AC5" s="2"/>
      <c r="AD5">
        <v>60</v>
      </c>
    </row>
    <row r="6" spans="1:30" ht="15.75" x14ac:dyDescent="0.25">
      <c r="A6" s="12">
        <v>46062</v>
      </c>
      <c r="B6" s="2" t="s">
        <v>43</v>
      </c>
      <c r="C6" s="2" t="s">
        <v>72</v>
      </c>
      <c r="D6" s="2" t="s">
        <v>45</v>
      </c>
      <c r="E6" s="2" t="s">
        <v>46</v>
      </c>
      <c r="F6" s="2" t="s">
        <v>47</v>
      </c>
      <c r="G6" s="2" t="s">
        <v>73</v>
      </c>
      <c r="H6" s="2" t="s">
        <v>74</v>
      </c>
      <c r="I6" s="2" t="s">
        <v>75</v>
      </c>
      <c r="J6" s="2" t="s">
        <v>76</v>
      </c>
      <c r="K6" s="2" t="s">
        <v>77</v>
      </c>
      <c r="L6" s="2" t="s">
        <v>38</v>
      </c>
      <c r="M6" s="2" t="s">
        <v>53</v>
      </c>
      <c r="N6" s="2" t="s">
        <v>54</v>
      </c>
      <c r="O6" s="2" t="s">
        <v>78</v>
      </c>
      <c r="P6" s="3">
        <v>46063</v>
      </c>
      <c r="Q6" s="3">
        <v>46427</v>
      </c>
      <c r="R6" s="2">
        <v>0</v>
      </c>
      <c r="S6" s="2">
        <v>0</v>
      </c>
      <c r="T6" s="2">
        <v>0</v>
      </c>
      <c r="U6" s="2">
        <v>3991</v>
      </c>
      <c r="V6" s="2">
        <v>3991</v>
      </c>
      <c r="W6" s="2">
        <v>4709</v>
      </c>
      <c r="X6" s="18">
        <v>0.21</v>
      </c>
      <c r="Y6" s="19">
        <v>838.11</v>
      </c>
      <c r="Z6" s="5">
        <v>0.02</v>
      </c>
      <c r="AA6" s="4">
        <v>16.7622</v>
      </c>
      <c r="AB6" s="4">
        <v>821.34780000000001</v>
      </c>
      <c r="AC6" s="2"/>
      <c r="AD6">
        <v>23</v>
      </c>
    </row>
    <row r="7" spans="1:30" ht="15.75" x14ac:dyDescent="0.25">
      <c r="A7" s="12">
        <v>46062</v>
      </c>
      <c r="B7" s="2" t="s">
        <v>29</v>
      </c>
      <c r="C7" s="2" t="s">
        <v>79</v>
      </c>
      <c r="D7" s="2" t="s">
        <v>65</v>
      </c>
      <c r="E7" s="2" t="s">
        <v>32</v>
      </c>
      <c r="F7" s="2" t="s">
        <v>33</v>
      </c>
      <c r="G7" s="2" t="s">
        <v>80</v>
      </c>
      <c r="H7" s="2" t="s">
        <v>49</v>
      </c>
      <c r="I7" s="2" t="s">
        <v>81</v>
      </c>
      <c r="J7" s="2" t="s">
        <v>82</v>
      </c>
      <c r="K7" s="2" t="s">
        <v>83</v>
      </c>
      <c r="L7" s="2" t="s">
        <v>83</v>
      </c>
      <c r="M7" s="2" t="s">
        <v>70</v>
      </c>
      <c r="N7" s="2" t="s">
        <v>54</v>
      </c>
      <c r="O7" s="2" t="s">
        <v>84</v>
      </c>
      <c r="P7" s="3">
        <v>46060</v>
      </c>
      <c r="Q7" s="3">
        <v>46424</v>
      </c>
      <c r="R7" s="2">
        <v>0</v>
      </c>
      <c r="S7" s="2">
        <v>500000</v>
      </c>
      <c r="T7" s="2">
        <v>992</v>
      </c>
      <c r="U7" s="2">
        <v>16474</v>
      </c>
      <c r="V7" s="2">
        <v>17466</v>
      </c>
      <c r="W7" s="2">
        <v>18524</v>
      </c>
      <c r="X7" s="18">
        <v>0.57999999999999996</v>
      </c>
      <c r="Y7" s="19">
        <v>10130.279999999999</v>
      </c>
      <c r="Z7" s="5">
        <v>0.02</v>
      </c>
      <c r="AA7" s="4">
        <v>202.60559999999998</v>
      </c>
      <c r="AB7" s="4">
        <v>9927.6743999999981</v>
      </c>
      <c r="AC7" s="2"/>
      <c r="AD7">
        <v>60</v>
      </c>
    </row>
    <row r="8" spans="1:30" ht="15.75" x14ac:dyDescent="0.25">
      <c r="A8" s="12">
        <v>46062</v>
      </c>
      <c r="B8" s="2" t="s">
        <v>29</v>
      </c>
      <c r="C8" s="2" t="s">
        <v>85</v>
      </c>
      <c r="D8" s="2" t="s">
        <v>65</v>
      </c>
      <c r="E8" s="2" t="s">
        <v>32</v>
      </c>
      <c r="F8" s="2" t="s">
        <v>33</v>
      </c>
      <c r="G8" s="2" t="s">
        <v>86</v>
      </c>
      <c r="H8" s="2" t="s">
        <v>87</v>
      </c>
      <c r="I8" s="2" t="s">
        <v>88</v>
      </c>
      <c r="J8" s="2" t="s">
        <v>89</v>
      </c>
      <c r="K8" s="2" t="s">
        <v>83</v>
      </c>
      <c r="L8" s="2" t="s">
        <v>83</v>
      </c>
      <c r="M8" s="2" t="s">
        <v>62</v>
      </c>
      <c r="N8" s="2" t="s">
        <v>54</v>
      </c>
      <c r="O8" s="2" t="s">
        <v>90</v>
      </c>
      <c r="P8" s="3">
        <v>46067</v>
      </c>
      <c r="Q8" s="3">
        <v>46431</v>
      </c>
      <c r="R8" s="2">
        <v>45</v>
      </c>
      <c r="S8" s="2">
        <v>470000</v>
      </c>
      <c r="T8" s="2">
        <v>513</v>
      </c>
      <c r="U8" s="2">
        <v>16149</v>
      </c>
      <c r="V8" s="2">
        <v>16662</v>
      </c>
      <c r="W8" s="2">
        <v>17575</v>
      </c>
      <c r="X8" s="18">
        <v>0.57999999999999996</v>
      </c>
      <c r="Y8" s="2">
        <v>9663.9599999999991</v>
      </c>
      <c r="Z8" s="5">
        <v>0.02</v>
      </c>
      <c r="AA8" s="4">
        <v>193.27919999999997</v>
      </c>
      <c r="AB8" s="4">
        <v>9470.6807999999983</v>
      </c>
      <c r="AC8" s="2"/>
      <c r="AD8">
        <v>60</v>
      </c>
    </row>
    <row r="9" spans="1:30" ht="15.75" x14ac:dyDescent="0.25">
      <c r="A9" s="12">
        <v>46062</v>
      </c>
      <c r="B9" s="2" t="s">
        <v>29</v>
      </c>
      <c r="C9" s="2" t="s">
        <v>91</v>
      </c>
      <c r="D9" s="2" t="s">
        <v>45</v>
      </c>
      <c r="E9" s="2" t="s">
        <v>32</v>
      </c>
      <c r="F9" s="2" t="s">
        <v>33</v>
      </c>
      <c r="G9" s="2" t="s">
        <v>92</v>
      </c>
      <c r="H9" s="2" t="s">
        <v>49</v>
      </c>
      <c r="I9" s="2" t="s">
        <v>93</v>
      </c>
      <c r="J9" s="2" t="s">
        <v>94</v>
      </c>
      <c r="K9" s="2" t="s">
        <v>95</v>
      </c>
      <c r="L9" s="2" t="s">
        <v>96</v>
      </c>
      <c r="M9" s="2" t="s">
        <v>62</v>
      </c>
      <c r="N9" s="2" t="s">
        <v>54</v>
      </c>
      <c r="O9" s="2" t="s">
        <v>97</v>
      </c>
      <c r="P9" s="3">
        <v>46062</v>
      </c>
      <c r="Q9" s="3">
        <v>46426</v>
      </c>
      <c r="R9" s="2">
        <v>0</v>
      </c>
      <c r="S9" s="2">
        <v>684000</v>
      </c>
      <c r="T9" s="2">
        <v>1555</v>
      </c>
      <c r="U9" s="2">
        <v>35638</v>
      </c>
      <c r="V9" s="2">
        <v>37193</v>
      </c>
      <c r="W9" s="2">
        <v>39297</v>
      </c>
      <c r="X9" s="18">
        <v>0.33</v>
      </c>
      <c r="Y9" s="2">
        <v>12273.69</v>
      </c>
      <c r="Z9" s="5">
        <v>0.02</v>
      </c>
      <c r="AA9" s="4">
        <v>245.47380000000001</v>
      </c>
      <c r="AB9" s="4">
        <v>12028.216200000001</v>
      </c>
      <c r="AC9" s="2"/>
      <c r="AD9">
        <v>35</v>
      </c>
    </row>
    <row r="10" spans="1:30" s="13" customFormat="1" ht="15.75" x14ac:dyDescent="0.25">
      <c r="A10" s="12">
        <v>46063</v>
      </c>
      <c r="B10" s="2" t="s">
        <v>43</v>
      </c>
      <c r="C10" s="2" t="s">
        <v>98</v>
      </c>
      <c r="D10" s="2" t="s">
        <v>45</v>
      </c>
      <c r="E10" s="2" t="s">
        <v>32</v>
      </c>
      <c r="F10" s="2" t="s">
        <v>33</v>
      </c>
      <c r="G10" s="2" t="s">
        <v>99</v>
      </c>
      <c r="H10" s="2" t="s">
        <v>100</v>
      </c>
      <c r="I10" s="2" t="s">
        <v>101</v>
      </c>
      <c r="J10" s="2" t="s">
        <v>82</v>
      </c>
      <c r="K10" s="2" t="s">
        <v>102</v>
      </c>
      <c r="L10" s="2" t="s">
        <v>103</v>
      </c>
      <c r="M10" s="2" t="s">
        <v>40</v>
      </c>
      <c r="N10" s="2" t="s">
        <v>54</v>
      </c>
      <c r="O10" s="2" t="s">
        <v>104</v>
      </c>
      <c r="P10" s="3">
        <v>46067</v>
      </c>
      <c r="Q10" s="3">
        <v>46431</v>
      </c>
      <c r="R10" s="2">
        <v>35</v>
      </c>
      <c r="S10" s="2">
        <v>1170000</v>
      </c>
      <c r="T10" s="2">
        <v>1509</v>
      </c>
      <c r="U10" s="2">
        <v>27511</v>
      </c>
      <c r="V10" s="2">
        <v>29020</v>
      </c>
      <c r="W10" s="2">
        <v>30709</v>
      </c>
      <c r="X10" s="18">
        <v>0.38</v>
      </c>
      <c r="Y10" s="2">
        <v>11027.6</v>
      </c>
      <c r="Z10" s="5">
        <v>0.02</v>
      </c>
      <c r="AA10" s="4">
        <v>220.55200000000002</v>
      </c>
      <c r="AB10" s="4">
        <v>10807.048000000001</v>
      </c>
      <c r="AC10" s="2"/>
      <c r="AD10" s="13">
        <v>40</v>
      </c>
    </row>
    <row r="11" spans="1:30" s="13" customFormat="1" ht="15.75" x14ac:dyDescent="0.25">
      <c r="A11" s="12">
        <v>46063</v>
      </c>
      <c r="B11" s="2" t="s">
        <v>43</v>
      </c>
      <c r="C11" s="2" t="s">
        <v>105</v>
      </c>
      <c r="D11" s="2" t="s">
        <v>45</v>
      </c>
      <c r="E11" s="2" t="s">
        <v>46</v>
      </c>
      <c r="F11" s="2" t="s">
        <v>47</v>
      </c>
      <c r="G11" s="2" t="s">
        <v>106</v>
      </c>
      <c r="H11" s="2" t="s">
        <v>74</v>
      </c>
      <c r="I11" s="2" t="s">
        <v>107</v>
      </c>
      <c r="J11" s="2" t="s">
        <v>68</v>
      </c>
      <c r="K11" s="2" t="s">
        <v>108</v>
      </c>
      <c r="L11" s="2" t="s">
        <v>38</v>
      </c>
      <c r="M11" s="2" t="s">
        <v>109</v>
      </c>
      <c r="N11" s="2" t="s">
        <v>110</v>
      </c>
      <c r="O11" s="2" t="s">
        <v>111</v>
      </c>
      <c r="P11" s="3">
        <v>46064</v>
      </c>
      <c r="Q11" s="3">
        <v>46428</v>
      </c>
      <c r="R11" s="2">
        <v>0</v>
      </c>
      <c r="S11" s="2">
        <v>0</v>
      </c>
      <c r="T11" s="2">
        <v>0</v>
      </c>
      <c r="U11" s="2">
        <v>2094</v>
      </c>
      <c r="V11" s="2">
        <v>2094</v>
      </c>
      <c r="W11" s="2">
        <v>2471</v>
      </c>
      <c r="X11" s="18">
        <v>0.21</v>
      </c>
      <c r="Y11" s="2">
        <v>439.74</v>
      </c>
      <c r="Z11" s="5">
        <v>0.02</v>
      </c>
      <c r="AA11" s="4">
        <v>8.7948000000000004</v>
      </c>
      <c r="AB11" s="4">
        <v>430.9452</v>
      </c>
      <c r="AC11" s="2"/>
      <c r="AD11" s="13">
        <v>23</v>
      </c>
    </row>
    <row r="12" spans="1:30" s="13" customFormat="1" ht="16.5" thickBot="1" x14ac:dyDescent="0.3">
      <c r="A12" s="12">
        <v>46063</v>
      </c>
      <c r="B12" s="2" t="s">
        <v>29</v>
      </c>
      <c r="C12" s="2" t="s">
        <v>112</v>
      </c>
      <c r="D12" s="2" t="s">
        <v>65</v>
      </c>
      <c r="E12" s="2" t="s">
        <v>32</v>
      </c>
      <c r="F12" s="2" t="s">
        <v>33</v>
      </c>
      <c r="G12" s="2" t="s">
        <v>113</v>
      </c>
      <c r="H12" s="2" t="s">
        <v>114</v>
      </c>
      <c r="I12" s="2" t="s">
        <v>115</v>
      </c>
      <c r="J12" s="2" t="s">
        <v>82</v>
      </c>
      <c r="K12" s="2" t="s">
        <v>116</v>
      </c>
      <c r="L12" s="2" t="s">
        <v>116</v>
      </c>
      <c r="M12" s="2" t="s">
        <v>70</v>
      </c>
      <c r="N12" s="2" t="s">
        <v>54</v>
      </c>
      <c r="O12" s="2" t="s">
        <v>117</v>
      </c>
      <c r="P12" s="3">
        <v>46063</v>
      </c>
      <c r="Q12" s="3">
        <v>46427</v>
      </c>
      <c r="R12" s="2">
        <v>0</v>
      </c>
      <c r="S12" s="2">
        <v>500000</v>
      </c>
      <c r="T12" s="2">
        <v>992</v>
      </c>
      <c r="U12" s="2">
        <v>16474</v>
      </c>
      <c r="V12" s="2">
        <v>17466</v>
      </c>
      <c r="W12" s="2">
        <v>18524</v>
      </c>
      <c r="X12" s="20">
        <v>0.57999999999999996</v>
      </c>
      <c r="Y12" s="16">
        <v>10130.279999999999</v>
      </c>
      <c r="Z12" s="5">
        <v>0.02</v>
      </c>
      <c r="AA12" s="4">
        <v>202.60559999999998</v>
      </c>
      <c r="AB12" s="15">
        <v>9927.6743999999981</v>
      </c>
      <c r="AC12" s="2"/>
      <c r="AD12" s="13">
        <v>60</v>
      </c>
    </row>
    <row r="13" spans="1:30" ht="15.75" thickBo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22" t="s">
        <v>118</v>
      </c>
      <c r="Y13" s="23">
        <f>SUM(Y2:Y12)</f>
        <v>91385.13</v>
      </c>
      <c r="Z13" s="1"/>
      <c r="AA13" s="1"/>
      <c r="AB13" s="28">
        <f>SUM(AB2:AB12)</f>
        <v>89557.427399999986</v>
      </c>
      <c r="AC13" s="1"/>
    </row>
    <row r="14" spans="1:30" x14ac:dyDescent="0.25">
      <c r="U14" s="1"/>
      <c r="V14" s="1"/>
      <c r="W14" s="1"/>
      <c r="X14" s="24" t="s">
        <v>119</v>
      </c>
      <c r="Y14" s="25">
        <v>0.18</v>
      </c>
    </row>
    <row r="15" spans="1:30" ht="15.75" thickBo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W15" s="1"/>
      <c r="X15" s="26"/>
      <c r="Y15" s="27">
        <f>Y13*Y14</f>
        <v>16449.323400000001</v>
      </c>
    </row>
    <row r="16" spans="1:3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</sheetData>
  <autoFilter ref="A1:AC13" xr:uid="{C0B348B3-266A-4544-8037-DD4BDD7ED92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2026-02-11T11:09:02Z</dcterms:created>
  <dcterms:modified xsi:type="dcterms:W3CDTF">2026-02-11T12:36:59Z</dcterms:modified>
</cp:coreProperties>
</file>