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ADC4F9C-95FB-4C83-B5DC-1C3C225EA67B}" xr6:coauthVersionLast="47" xr6:coauthVersionMax="47" xr10:uidLastSave="{00000000-0000-0000-0000-000000000000}"/>
  <bookViews>
    <workbookView xWindow="-120" yWindow="-120" windowWidth="29040" windowHeight="15720" xr2:uid="{06A5E859-8D48-4090-84CC-E05F2FBF7DAE}"/>
  </bookViews>
  <sheets>
    <sheet name="Sheet1" sheetId="1" r:id="rId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I2" i="1"/>
  <c r="I4" i="1" s="1"/>
  <c r="I3" i="1"/>
  <c r="K3" i="1" s="1"/>
  <c r="L2" i="1" l="1"/>
  <c r="L3" i="1"/>
  <c r="L4" i="1" l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<sst xmlns="http://schemas.openxmlformats.org/spreadsheetml/2006/main" count="25" uniqueCount="25">
  <si>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</si>
  <si>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</si>
  <si>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</si>
  <si>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</si>
  <si>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</si>
  <si>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</si>
  <si>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</si>
  <si>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</si>
  <si>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 xml:space="preserve"> PAYOUT AMT</t>
  </si>
  <si>
    <t>TDS</t>
  </si>
  <si>
    <t>TDS AMT</t>
  </si>
  <si>
    <t>FINAL AMT</t>
  </si>
  <si>
    <t>SEGMENT</t>
  </si>
  <si>
    <t xml:space="preserve">COMPANY </t>
  </si>
  <si>
    <t>3004/429229386/00/B00</t>
  </si>
  <si>
    <t>MH14LB5756</t>
  </si>
  <si>
    <t>OM SAI TOURS AND TRAVELS</t>
  </si>
  <si>
    <t>pcv</t>
  </si>
  <si>
    <t>icici lombard</t>
  </si>
  <si>
    <t>Mr Niraj Ramesh Nakka</t>
  </si>
  <si>
    <t>6205913701 00 00</t>
  </si>
  <si>
    <t>MH12WK6764</t>
  </si>
  <si>
    <t>PVT CAR</t>
  </si>
  <si>
    <t>TATA AIG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</si>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</sst>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FB98-5C02-494C-BCAC-36D5292A7B88}">
  <dimension ref="A1:N4"/>
  <sheetViews>
    <sheetView tabSelected="1" workbookViewId="0">
      <selection activeCell="E13" sqref="E13"/>
    </sheetView>
  </sheetViews>
  <sheetFormatPr defaultRowHeight="15" x14ac:dyDescent="0.25"/>
  <cols>
    <col min="1" max="1" width="14.140625" customWidth="1"/>
    <col min="2" max="2" width="26.5703125" customWidth="1"/>
    <col min="3" max="3" width="20" customWidth="1"/>
    <col min="4" max="4" width="39.7109375" customWidth="1"/>
    <col min="5" max="5" width="15.7109375" customWidth="1"/>
    <col min="9" max="9" width="15.7109375" customWidth="1"/>
    <col min="14" max="14" width="17.425781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46070</v>
      </c>
      <c r="B2" t="s">
        <v>14</v>
      </c>
      <c r="C2" t="s">
        <v>15</v>
      </c>
      <c r="D2" t="s">
        <v>16</v>
      </c>
      <c r="E2" s="5">
        <v>8004</v>
      </c>
      <c r="F2" s="5">
        <v>18802</v>
      </c>
      <c r="G2" s="5">
        <v>22186</v>
      </c>
      <c r="H2" s="6">
        <v>0.26</v>
      </c>
      <c r="I2">
        <f>F2*H2</f>
        <v>4888.5200000000004</v>
      </c>
      <c r="J2" s="6">
        <v>0.02</v>
      </c>
      <c r="K2" s="7">
        <f>I2*J2</f>
        <v>97.770400000000009</v>
      </c>
      <c r="L2" s="7">
        <f>I2-K2</f>
        <v>4790.7496000000001</v>
      </c>
      <c r="M2" t="s">
        <v>17</v>
      </c>
      <c r="N2" t="s">
        <v>18</v>
      </c>
    </row>
    <row r="3" spans="1:14" ht="15.75" thickBot="1" x14ac:dyDescent="0.3">
      <c r="A3" s="4">
        <v>46070</v>
      </c>
      <c r="B3" t="s">
        <v>20</v>
      </c>
      <c r="C3" t="s">
        <v>21</v>
      </c>
      <c r="D3" t="s">
        <v>19</v>
      </c>
      <c r="E3">
        <v>12633</v>
      </c>
      <c r="F3">
        <v>12633</v>
      </c>
      <c r="G3">
        <v>15044</v>
      </c>
      <c r="H3" s="6">
        <v>0.22</v>
      </c>
      <c r="I3">
        <f>F3*H3</f>
        <v>2779.26</v>
      </c>
      <c r="J3" s="6">
        <v>0.02</v>
      </c>
      <c r="K3" s="7">
        <f>I3*J3</f>
        <v>55.585200000000007</v>
      </c>
      <c r="L3" s="7">
        <f>I3-K3</f>
        <v>2723.6748000000002</v>
      </c>
      <c r="M3" t="s">
        <v>22</v>
      </c>
      <c r="N3" t="s">
        <v>23</v>
      </c>
    </row>
    <row r="4" spans="1:14" ht="15.75" thickBot="1" x14ac:dyDescent="0.3">
      <c r="H4" s="8" t="s">
        <v>24</v>
      </c>
      <c r="I4" s="9">
        <f>SUM(I2:I3)</f>
        <v>7667.7800000000007</v>
      </c>
      <c r="L4" s="7">
        <f>SUM(L2:L3)</f>
        <v>7514.4243999999999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2026-02-17T06:18:32Z</dcterms:created>
  <dcterms:modified xsi:type="dcterms:W3CDTF">2026-02-17T12:57:19Z</dcterms:modified>
</cp:coreProperties>
</file>