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C8489DD-992A-4C9A-92F3-70123C82BC70}" xr6:coauthVersionLast="47" xr6:coauthVersionMax="47" xr10:uidLastSave="{00000000-0000-0000-0000-000000000000}"/>
  <bookViews>
    <workbookView xWindow="-120" yWindow="-120" windowWidth="29040" windowHeight="15720" xr2:uid="{B3804549-AA68-47BB-BCA9-AED026ADF8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I7" i="1"/>
  <c r="L6" i="1" l="1"/>
  <c r="K6" i="1"/>
  <c r="I6" i="1"/>
  <c r="K5" i="1" l="1"/>
  <c r="L5" i="1" s="1"/>
  <c r="L2" i="1" l="1"/>
  <c r="K2" i="1"/>
  <c r="K4" i="1"/>
  <c r="L4" i="1" s="1"/>
  <c r="L3" i="1"/>
  <c r="K3" i="1"/>
  <c r="I3" i="1"/>
</calcChain>
</file>

<file path=xl/sharedStrings.xml><?xml version="1.0" encoding="utf-8"?>
<sst xmlns="http://schemas.openxmlformats.org/spreadsheetml/2006/main" count="41" uniqueCount="38">
  <si>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</si>
  <si>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</si>
  <si>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</si>
  <si>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</si>
  <si>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</si>
  <si>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</si>
  <si>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</si>
  <si>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</si>
  <si>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</si>
  <si>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</si>
  <si>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</si>
  <si>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</si>
  <si>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</si>
  <si>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</si>
  <si>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Siyaram Shiram Yadav</t>
  </si>
  <si>
    <t>6303841433 00 00</t>
  </si>
  <si>
    <t>MH12NX3293</t>
  </si>
  <si>
    <t>gcv</t>
  </si>
  <si>
    <t>tata aig</t>
  </si>
  <si>
    <t>MR MANOHAR SOPAN DIGHE</t>
  </si>
  <si>
    <t>MH12TV0426</t>
  </si>
  <si>
    <t>2315 2082 6329 1500 000</t>
  </si>
  <si>
    <t>HDFC ERGO</t>
  </si>
  <si>
    <t>POPMCAR00102430433</t>
  </si>
  <si>
    <t>Mr ARUN BHAGAVAN NARAKE</t>
  </si>
  <si>
    <t>MH12GK9965</t>
  </si>
  <si>
    <t xml:space="preserve">PVT CAR </t>
  </si>
  <si>
    <t>SBI GENERAL</t>
  </si>
  <si>
    <t>MH12UM2981</t>
  </si>
  <si>
    <t>MISC</t>
  </si>
  <si>
    <t>IFFKO</t>
  </si>
  <si>
    <t>SATISH SAKHARAM GAIKWAD</t>
  </si>
  <si>
    <t>N6379451</t>
  </si>
  <si>
    <t>MR SHUBHAM SANJAY MARNE</t>
  </si>
  <si>
    <t>MH12WJ2856</t>
  </si>
  <si>
    <t>2315 2082 6534 7300 000</t>
  </si>
  <si>
    <t>CANCLE REBOOK DIFFRENCE AMT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</si>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</sst>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98FD-FF9E-4B1E-8A59-98177A128470}">
  <dimension ref="A1:O7"/>
  <sheetViews>
    <sheetView tabSelected="1" workbookViewId="0">
      <selection activeCell="M26" sqref="M26"/>
    </sheetView>
  </sheetViews>
  <sheetFormatPr defaultRowHeight="15" x14ac:dyDescent="0.25"/>
  <cols>
    <col min="1" max="1" width="16.7109375" customWidth="1"/>
    <col min="2" max="2" width="27.7109375" customWidth="1"/>
    <col min="3" max="3" width="21.28515625" customWidth="1"/>
    <col min="4" max="4" width="32.42578125" customWidth="1"/>
    <col min="7" max="7" width="11.42578125" customWidth="1"/>
    <col min="8" max="8" width="8.7109375" customWidth="1"/>
    <col min="10" max="10" width="10.5703125" customWidth="1"/>
    <col min="11" max="11" width="12" customWidth="1"/>
    <col min="12" max="12" width="14.5703125" customWidth="1"/>
    <col min="13" max="13" width="14" customWidth="1"/>
    <col min="14" max="14" width="14.5703125" customWidth="1"/>
    <col min="15" max="15" width="33.140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/>
    </row>
    <row r="2" spans="1:15" x14ac:dyDescent="0.25">
      <c r="A2" s="4">
        <v>46071</v>
      </c>
      <c r="B2" s="1" t="s">
        <v>15</v>
      </c>
      <c r="C2" s="1" t="s">
        <v>16</v>
      </c>
      <c r="D2" s="1" t="s">
        <v>14</v>
      </c>
      <c r="E2" s="1"/>
      <c r="F2" s="1">
        <v>35738</v>
      </c>
      <c r="G2" s="1">
        <v>37580</v>
      </c>
      <c r="H2" s="5">
        <v>0.41</v>
      </c>
      <c r="I2" s="1">
        <v>14652</v>
      </c>
      <c r="J2" s="5">
        <v>0.02</v>
      </c>
      <c r="K2" s="1">
        <f>I2*J2</f>
        <v>293.04000000000002</v>
      </c>
      <c r="L2" s="1">
        <f>I2-K2</f>
        <v>14358.96</v>
      </c>
      <c r="M2" s="1" t="s">
        <v>17</v>
      </c>
      <c r="N2" s="1" t="s">
        <v>18</v>
      </c>
      <c r="O2" s="1"/>
    </row>
    <row r="3" spans="1:15" x14ac:dyDescent="0.25">
      <c r="A3" s="4">
        <v>46071</v>
      </c>
      <c r="B3" s="1" t="s">
        <v>21</v>
      </c>
      <c r="C3" s="1" t="s">
        <v>20</v>
      </c>
      <c r="D3" s="1" t="s">
        <v>19</v>
      </c>
      <c r="E3" s="1">
        <v>555</v>
      </c>
      <c r="F3" s="1">
        <v>17039</v>
      </c>
      <c r="G3" s="1">
        <v>18020</v>
      </c>
      <c r="H3" s="5">
        <v>0.65</v>
      </c>
      <c r="I3" s="1">
        <f>F3*H3</f>
        <v>11075.35</v>
      </c>
      <c r="J3" s="5">
        <v>0.02</v>
      </c>
      <c r="K3" s="6">
        <f>I3*J3</f>
        <v>221.50700000000001</v>
      </c>
      <c r="L3" s="6">
        <f>I3-K3</f>
        <v>10853.843000000001</v>
      </c>
      <c r="M3" s="1" t="s">
        <v>17</v>
      </c>
      <c r="N3" s="1" t="s">
        <v>22</v>
      </c>
      <c r="O3" s="1"/>
    </row>
    <row r="4" spans="1:15" x14ac:dyDescent="0.25">
      <c r="A4" s="4">
        <v>46071</v>
      </c>
      <c r="B4" s="1" t="s">
        <v>23</v>
      </c>
      <c r="C4" s="1" t="s">
        <v>25</v>
      </c>
      <c r="D4" s="1" t="s">
        <v>24</v>
      </c>
      <c r="E4" s="1"/>
      <c r="F4" s="1">
        <v>8447</v>
      </c>
      <c r="G4" s="1">
        <v>9967</v>
      </c>
      <c r="H4" s="7">
        <v>0.42499999999999999</v>
      </c>
      <c r="I4" s="6">
        <v>3615</v>
      </c>
      <c r="J4" s="5">
        <v>0.02</v>
      </c>
      <c r="K4" s="6">
        <f>I4*J4</f>
        <v>72.3</v>
      </c>
      <c r="L4" s="6">
        <f>I4-K4</f>
        <v>3542.7</v>
      </c>
      <c r="M4" s="1" t="s">
        <v>26</v>
      </c>
      <c r="N4" s="1" t="s">
        <v>27</v>
      </c>
      <c r="O4" s="1"/>
    </row>
    <row r="5" spans="1:15" x14ac:dyDescent="0.25">
      <c r="A5" s="4">
        <v>46071</v>
      </c>
      <c r="B5" s="1" t="s">
        <v>32</v>
      </c>
      <c r="C5" s="1" t="s">
        <v>28</v>
      </c>
      <c r="D5" s="1" t="s">
        <v>31</v>
      </c>
      <c r="E5" s="1">
        <v>26501</v>
      </c>
      <c r="F5" s="1">
        <v>15770</v>
      </c>
      <c r="G5" s="1">
        <v>18608</v>
      </c>
      <c r="H5" s="5"/>
      <c r="I5" s="1">
        <v>148</v>
      </c>
      <c r="J5" s="5">
        <v>0.02</v>
      </c>
      <c r="K5" s="6">
        <f>I5*J5</f>
        <v>2.96</v>
      </c>
      <c r="L5" s="6">
        <f>I5-K5</f>
        <v>145.04</v>
      </c>
      <c r="M5" s="1" t="s">
        <v>29</v>
      </c>
      <c r="N5" s="1" t="s">
        <v>30</v>
      </c>
      <c r="O5" s="1" t="s">
        <v>36</v>
      </c>
    </row>
    <row r="6" spans="1:15" ht="15.75" thickBot="1" x14ac:dyDescent="0.3">
      <c r="A6" s="4">
        <v>46072</v>
      </c>
      <c r="B6" t="s">
        <v>35</v>
      </c>
      <c r="C6" t="s">
        <v>34</v>
      </c>
      <c r="D6" t="s">
        <v>33</v>
      </c>
      <c r="E6">
        <v>5421</v>
      </c>
      <c r="F6">
        <v>21895</v>
      </c>
      <c r="G6">
        <v>23750</v>
      </c>
      <c r="H6" s="5">
        <v>0.55000000000000004</v>
      </c>
      <c r="I6" s="1">
        <f>F6*H6</f>
        <v>12042.250000000002</v>
      </c>
      <c r="J6" s="5">
        <v>0.02</v>
      </c>
      <c r="K6" s="6">
        <f>I6*J6</f>
        <v>240.84500000000003</v>
      </c>
      <c r="L6" s="6">
        <f>I6-K6</f>
        <v>11801.405000000002</v>
      </c>
      <c r="M6" s="1" t="s">
        <v>17</v>
      </c>
      <c r="N6" s="1" t="s">
        <v>22</v>
      </c>
      <c r="O6" s="1"/>
    </row>
    <row r="7" spans="1:15" ht="15.75" thickBot="1" x14ac:dyDescent="0.3">
      <c r="A7" s="1"/>
      <c r="B7" s="1"/>
      <c r="C7" s="1"/>
      <c r="D7" s="1"/>
      <c r="E7" s="1"/>
      <c r="F7" s="1"/>
      <c r="G7" s="1"/>
      <c r="H7" s="8" t="s">
        <v>37</v>
      </c>
      <c r="I7" s="9">
        <f>SUM(I2:I6)</f>
        <v>41532.6</v>
      </c>
      <c r="J7" s="1"/>
      <c r="K7" s="1"/>
      <c r="L7" s="10">
        <f>SUM(L2:L6)</f>
        <v>40701.948000000004</v>
      </c>
      <c r="M7" s="1"/>
      <c r="N7" s="1"/>
      <c r="O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2026-02-19T05:50:48Z</dcterms:created>
  <dcterms:modified xsi:type="dcterms:W3CDTF">2026-02-19T13:24:35Z</dcterms:modified>
</cp:coreProperties>
</file>