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3B0DB1B-031A-4D6B-9DD0-E9B45B93E65D}" xr6:coauthVersionLast="47" xr6:coauthVersionMax="47" xr10:uidLastSave="{00000000-0000-0000-0000-000000000000}"/>
  <bookViews>
    <workbookView xWindow="-120" yWindow="-120" windowWidth="29040" windowHeight="15720" xr2:uid="{296A4950-29A2-4CF4-BC4A-94153E80B868}"/>
  </bookViews>
  <sheets>
    <sheet name="Sheet1" sheetId="1" r:id="rId1"/>
  </sheets>
  <definedNames>
    <definedName name="_xlnm._FilterDatabase" localSheetId="0" hidden="1">Sheet1!$A$1:$AD$52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3" i="1" l="1"/>
  <c r="N30" i="1"/>
  <c r="N28" i="1"/>
  <c r="N27" i="1"/>
  <c r="N50" i="1" s="1"/>
  <c r="N52" i="1" s="1"/>
</calcChain>
</file>

<file path=xl/sharedStrings.xml><?xml version="1.0" encoding="utf-8"?>
<sst xmlns="http://schemas.openxmlformats.org/spreadsheetml/2006/main" count="758" uniqueCount="441">
  <si>
    <t>id</t>
  </si>
  <si>
    <t>name</t>
  </si>
  <si>
    <t>address</t>
  </si>
  <si>
    <t>phone</t>
  </si>
  <si>
    <t>Mr VINAY RAMCHANDRA KULKARNI</t>
  </si>
  <si>
    <t>160 SHOBHA NAGAR SOCIETY S NAGAR PUNE, MAHARASHTRA 411009, , , PUNE, 411009, MAHARASHTRA</t>
  </si>
  <si>
    <t>160 GOVIND KRUPA SHOBHA NAGAR SOC SAHAKARNAGAR PUNE, MAHARASHTRA, , , MUMBAI, 411009, MAHARASHTRA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</si>
  <si>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</si>
  <si>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</si>
  <si>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</si>
  <si>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</si>
  <si>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</si>
  <si>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</si>
  <si>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</si>
  <si>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</si>
  <si>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PO %</t>
  </si>
  <si>
    <t>PO AMT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</si>
  <si>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</si>
  <si>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</si>
  <si>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</si>
  <si>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</si>
  <si>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</si>
  <si>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</si>
  <si>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</si>
  <si>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</si>
  <si>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</si>
  <si>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</si>
  <si>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</si>
  <si>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</si>
  <si>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</si>
  <si>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</si>
  <si>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</si>
  <si>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</si>
  <si>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MH12DG1582</t>
  </si>
  <si>
    <t>VPT1092728000100</t>
  </si>
  <si>
    <t>2026-02-12T18:30:00.000Z</t>
  </si>
  <si>
    <t>2027-02-11T18:30:00.000Z</t>
  </si>
  <si>
    <t>ROYAL SUNDARAM</t>
  </si>
  <si>
    <t>SOHAIL SALIM SHAIKH</t>
  </si>
  <si>
    <t>MERCEDES-BENZ</t>
  </si>
  <si>
    <t>E 280 CDI</t>
  </si>
  <si>
    <t>PRIVATE CAR</t>
  </si>
  <si>
    <t>2026-02-11T09:09:30.000Z</t>
  </si>
  <si>
    <t>2026-02-12T10:20:30.000Z</t>
  </si>
  <si>
    <t>KARANJKAR</t>
  </si>
  <si>
    <t>1770800970807-MH12DG1582.POLICY.pdf</t>
  </si>
  <si>
    <t>[object Object]</t>
  </si>
  <si>
    <t>MH02NA3232</t>
  </si>
  <si>
    <t>VPT1092884000100</t>
  </si>
  <si>
    <t>2026-02-20T18:30:00.000Z</t>
  </si>
  <si>
    <t>2027-02-19T18:30:00.000Z</t>
  </si>
  <si>
    <t>S 320 L</t>
  </si>
  <si>
    <t>2026-02-11T11:09:58.000Z</t>
  </si>
  <si>
    <t>1770808198169-MH02NA3232 POLICY.pdf</t>
  </si>
  <si>
    <t>MR PANKAJ BIJAN ADE</t>
  </si>
  <si>
    <t>GAHULI GAHULI YAVATMAL GAHULI MAHARASHTRA YAVATMAL YAVATMAL MAHARASHTRA 445204 Tel : 92XXXXXXX7</t>
  </si>
  <si>
    <t>92725 62077</t>
  </si>
  <si>
    <t>AMBRISH AMBRISH</t>
  </si>
  <si>
    <t>2-91/3 MALKHED (J) ITAGA NEAR, BAYALU BASAVWSHWAR, , GULBARGA, KARNATAKA,, SEDAM-KARNATAKA, 585292</t>
  </si>
  <si>
    <t>MH12SX2420</t>
  </si>
  <si>
    <t>2026-02-10T18:30:00.000Z</t>
  </si>
  <si>
    <t>2027-02-09T18:30:00.000Z</t>
  </si>
  <si>
    <t>HDFC ERGO General Insurance Company Limited</t>
  </si>
  <si>
    <t>MAHINDRA</t>
  </si>
  <si>
    <t>BOLERO - MAXI TRUCK PLUS 1.2T PS</t>
  </si>
  <si>
    <t>GCV</t>
  </si>
  <si>
    <t>2026-02-11T13:04:28.000Z</t>
  </si>
  <si>
    <t>1770815068675-MH-12-SX-2420 policy.pdf</t>
  </si>
  <si>
    <t>KA32Z7144</t>
  </si>
  <si>
    <t>2026-02-09T18:30:00.000Z</t>
  </si>
  <si>
    <t>2027-02-08T18:30:00.000Z</t>
  </si>
  <si>
    <t>TATA AIG</t>
  </si>
  <si>
    <t>MAHINDRA / BOLERO NEO / N8</t>
  </si>
  <si>
    <t>PRIVATE CAR OD</t>
  </si>
  <si>
    <t>2026-02-12T05:13:14.000Z</t>
  </si>
  <si>
    <t>1770873194929-KA 32 Z 7144.pdf</t>
  </si>
  <si>
    <t>VALMIK ISHWARSING WAGH</t>
  </si>
  <si>
    <t>FLAT NO 104 GOUD NIWAS ADARSH NAGAR URULI DEVACHI HAVELI PUNE, MOB NO-7499101229., PUNE, MAHARASHTRA 411048</t>
  </si>
  <si>
    <t>NEW</t>
  </si>
  <si>
    <t>3004/428512240/00/000</t>
  </si>
  <si>
    <t>ICICI LOMBARD General Insurance Company Limited</t>
  </si>
  <si>
    <t>TATA MOTORS</t>
  </si>
  <si>
    <t>ULTRA PRIME</t>
  </si>
  <si>
    <t>PCV</t>
  </si>
  <si>
    <t>2026-02-12T10:08:27.000Z</t>
  </si>
  <si>
    <t xml:space="preserve">STAFF </t>
  </si>
  <si>
    <t>1770890907990-VALMIK ISHWARSING WAGH POLICY.pdf</t>
  </si>
  <si>
    <t>AYOKI FABRICON PVT LTD</t>
  </si>
  <si>
    <t>AYOKI SENTA 37 1 C NEAR WESTERN HOTEL KOREGAON PARK PUNE MAHARSHTRA, PUNE, MAHARASHTRA 411001</t>
  </si>
  <si>
    <t>L N Enterprises</t>
  </si>
  <si>
    <t>Fl No A-7 Shubhankar Apts, Nr Yashwantrao Natya Gr uh, Kothrud Pune, , Maharashtra,, Mob No -9822192 293., PUNE-MAHARASHTRA, 411018</t>
  </si>
  <si>
    <t>9822192 293</t>
  </si>
  <si>
    <t>MH12TD7938</t>
  </si>
  <si>
    <t>3001/428756696/00/000</t>
  </si>
  <si>
    <t>2026-02-19T18:30:00.000Z</t>
  </si>
  <si>
    <t>2027-02-18T18:30:00.000Z</t>
  </si>
  <si>
    <t>HYUNDAI</t>
  </si>
  <si>
    <t>GRAND I10 NIOS 1.2 ASTA AMT KAPPA VTVT</t>
  </si>
  <si>
    <t>2026-02-13T05:38:36.000Z</t>
  </si>
  <si>
    <t>1770961116272-MH12TD7938 POLICY COPY.pdf</t>
  </si>
  <si>
    <t>MH12MR5264</t>
  </si>
  <si>
    <t>2026-02-15T18:30:00.000Z</t>
  </si>
  <si>
    <t>2027-02-14T18:30:00.000Z</t>
  </si>
  <si>
    <t>MARUTI</t>
  </si>
  <si>
    <t>SWIFT DZIRE / 1.2 VXI BS IV</t>
  </si>
  <si>
    <t>2026-02-13T05:46:23.000Z</t>
  </si>
  <si>
    <t>1770961583986-MH 12 MR 5264 POLICY.pdf</t>
  </si>
  <si>
    <t>ALOK KUMAR SINGH</t>
  </si>
  <si>
    <t>PL NO 90 TELCO SENIOR OFFICER CO OP, HSG SOC O PP TATA MOTORS PIMPRI, PUNE, MAHARASHTRA,, PUNE-MAHARASHTRA, 411018</t>
  </si>
  <si>
    <t>Mr.DADASO DINKAR WAGHACHAURE</t>
  </si>
  <si>
    <t>RANJANGAON SANDAS BALUBAICHA MALA TAL SHIRUR PUNE MH 412211 MOB NO-9356257878. PUNE - 412211, MAHARASHTRA</t>
  </si>
  <si>
    <t>MH14MC7677</t>
  </si>
  <si>
    <t>TOYOTA</t>
  </si>
  <si>
    <t>COROLLA / H 1 1.8J</t>
  </si>
  <si>
    <t>2026-02-13T13:12:56.000Z</t>
  </si>
  <si>
    <t>AUTOGENIOUS</t>
  </si>
  <si>
    <t>1770988376100-ALOK KUMAR SINGH POLICY.pdf</t>
  </si>
  <si>
    <t>MH12UF3197</t>
  </si>
  <si>
    <t>VOC0689884000100</t>
  </si>
  <si>
    <t>2026-02-14T18:30:00.000Z</t>
  </si>
  <si>
    <t>2027-02-13T18:30:00.000Z</t>
  </si>
  <si>
    <t>New Holland</t>
  </si>
  <si>
    <t>3630 TX PLUS</t>
  </si>
  <si>
    <t>MISD</t>
  </si>
  <si>
    <t>2026-02-14T05:21:33.000Z</t>
  </si>
  <si>
    <t>1771046493748-Mr.DADASO DINKAR WAGHACHAURE POLICY.pdf</t>
  </si>
  <si>
    <t>Mr Santosh Govind Jadhav</t>
  </si>
  <si>
    <t>Sr No 7/2/1 Fl 1 D-3 Vrandavan Pune Satara Rd Behi, Nd Dominose Pizza Katraj Pune Pune Maharashtra, 8 007597777 Mob No, PUNE-MAHARASHTRA, 411046</t>
  </si>
  <si>
    <t>MH12TD7477</t>
  </si>
  <si>
    <t>INNOVA CRY STA / 2.4 ZX AT 7 STR</t>
  </si>
  <si>
    <t>2026-02-14T08:41:37.000Z</t>
  </si>
  <si>
    <t>karanjkar</t>
  </si>
  <si>
    <t>1771058497827-Mr Santosh Govind Jadhav policy.pdf</t>
  </si>
  <si>
    <t>Mr Abhijit Haibatrao Kadam</t>
  </si>
  <si>
    <t>Plot No-19, Samarth Niwas, Ramkrishna ParamhansSociety, Isbavi, 9405592571 Mob No, PANDHARPUR-MAHARASHTRA, 413304</t>
  </si>
  <si>
    <t>URVI NISHANT BOLE</t>
  </si>
  <si>
    <t>MARINA MANOR BULLOCK ROAD BAND STAND MUM BAI MAHARA, SHTRA,, MUMBAI-MAHARASHTRA, 400050</t>
  </si>
  <si>
    <t>88888 26086</t>
  </si>
  <si>
    <t>MS SWAYAM REHABILIATION TRUST</t>
  </si>
  <si>
    <t>CO MRS NEETA DEOLAKAR 104 ARADIA KASUMGRAJ MARG SAMATA NAGAR OPP KAUSHAL PARK POKHRAN ROAD NO 1 THANE WEST 9821334350 MOB NO 400606 THANE MAHARASHTRA</t>
  </si>
  <si>
    <t>MH13DR9799</t>
  </si>
  <si>
    <t>URBAN CRUISER / MID GRADE MT</t>
  </si>
  <si>
    <t>2026-02-14T08:54:02.000Z</t>
  </si>
  <si>
    <t>1771059242016-Mr Abhijit Haibatrao Kadam (1).pdf</t>
  </si>
  <si>
    <t>MH02FR8473</t>
  </si>
  <si>
    <t>2026-02-13T18:30:00.000Z</t>
  </si>
  <si>
    <t>2027-02-12T18:30:00.000Z</t>
  </si>
  <si>
    <t>Tata AIG General Insurance Company Limited</t>
  </si>
  <si>
    <t>hyundai</t>
  </si>
  <si>
    <t>creta</t>
  </si>
  <si>
    <t>2026-02-14T13:00:30.000Z</t>
  </si>
  <si>
    <t>1771074030694-MH 02 FR 8473 (2).pdf</t>
  </si>
  <si>
    <t xml:space="preserve">NEW </t>
  </si>
  <si>
    <t>1620003125P117799343</t>
  </si>
  <si>
    <t>2027-03-12T18:30:00.000Z</t>
  </si>
  <si>
    <t>United India Insurance Company Limited</t>
  </si>
  <si>
    <t xml:space="preserve">FORCE MOTORS LTD </t>
  </si>
  <si>
    <t>4020 T2 - DV 4020 WB PS ABS BS6 nul</t>
  </si>
  <si>
    <t>2026-02-14T13:45:42.000Z</t>
  </si>
  <si>
    <t>1771076742188-SWAYAM REHABILIATION TRUST.pdf</t>
  </si>
  <si>
    <t>SANJAY  VASANT SALUNKE</t>
  </si>
  <si>
    <t>HARI SETH CHAWL LAXMI NAGAR NEAR ,SHIV SAMARTH MITRA MANDAL LAXMI,CHIRGA NAGAR THANE  ,THANE MH 400606,  8806930393 MOB NO</t>
  </si>
  <si>
    <t>MH04MH3396</t>
  </si>
  <si>
    <t xml:space="preserve"> 3004/428918023/00/B00</t>
  </si>
  <si>
    <t xml:space="preserve"> FORCE MOTORS LTD</t>
  </si>
  <si>
    <t>FULLY BUILT</t>
  </si>
  <si>
    <t>2026-02-16T10:27:40.000Z</t>
  </si>
  <si>
    <t>1771237660766-3004_428918023_00_B00.pdf</t>
  </si>
  <si>
    <t>TUSHAR JANARDAN LAGAD</t>
  </si>
  <si>
    <t>TUKAI NAGAR, DIGHI ROAD, NEAR SIDDESHWAR SCH OOL, PUNE, MAHARASHTRA,411039 MOB NO-73042 74542.</t>
  </si>
  <si>
    <t>CHAITANYA TOURS ANDTRAVELS</t>
  </si>
  <si>
    <t>GATNO.324, LADBA WASTI, SHIV SHAMBHO NAGAR, KESNAND, WAG HOLI, PUNE, ,,- 412207</t>
  </si>
  <si>
    <t>AMOL JALINDAR DONGARE</t>
  </si>
  <si>
    <t>AMOL JALINDAR DONGARE AP LONI DEVKAR NR MARATHI SHALA LONI TAL INDAPUR DIST PUNE, , ,LONI INDAPUR PUNE, PUNE - 413132 MOB NO-9767921005. PUNE MAHARASHTRA 413132</t>
  </si>
  <si>
    <t>MH14LB7460</t>
  </si>
  <si>
    <t xml:space="preserve"> 3004/428906790/00/000</t>
  </si>
  <si>
    <t>2026-02-16T18:30:00.000Z</t>
  </si>
  <si>
    <t>2027-02-15T18:30:00.000Z</t>
  </si>
  <si>
    <t xml:space="preserve">TRAVELLER T1  </t>
  </si>
  <si>
    <t>2026-02-16T10:41:27.000Z</t>
  </si>
  <si>
    <t>1771238487364-Tushar Janardan Lagad (2).pdf</t>
  </si>
  <si>
    <t>MH12WJ5556</t>
  </si>
  <si>
    <t>OG-26-2047-1812-00002372</t>
  </si>
  <si>
    <t>Bajaj General Insurance Limited</t>
  </si>
  <si>
    <t>FORCE MOTORS</t>
  </si>
  <si>
    <t>TRAVELLER</t>
  </si>
  <si>
    <t>2026-02-16T13:05:13.000Z</t>
  </si>
  <si>
    <t>1771247113142-OG-26-2047-1812-00002372.pdf</t>
  </si>
  <si>
    <t>MH42BF7897</t>
  </si>
  <si>
    <t xml:space="preserve"> 3004/429060340/00/000</t>
  </si>
  <si>
    <t xml:space="preserve">STARBUS PRIME LP 412  </t>
  </si>
  <si>
    <t>2026-02-16T13:10:12.000Z</t>
  </si>
  <si>
    <t>1771247412393-MH42BF7897.pdf</t>
  </si>
  <si>
    <t xml:space="preserve"> Mr Sanjay Rajaram Vashivale</t>
  </si>
  <si>
    <t>A/P-Kusgaon Tal-Bhor Pune Maharashtra, .98502149 21, BHOR, -MAHARASHTRA 412206</t>
  </si>
  <si>
    <t>DHONIRAM NIVRUTI BONDRE</t>
  </si>
  <si>
    <t xml:space="preserve"> H NO 8/13 GREEN SOC NR VITHAL MANDIR, 9881108762 MOB NO, 9881108762 MOB NO,   PUNE, MAHARASHTRA 412101</t>
  </si>
  <si>
    <t>MH12HB7684</t>
  </si>
  <si>
    <t xml:space="preserve"> 6301356040 02 00</t>
  </si>
  <si>
    <t>EICHER MOTORS</t>
  </si>
  <si>
    <t>10.7 5</t>
  </si>
  <si>
    <t>2026-02-17T05:59:42.000Z</t>
  </si>
  <si>
    <t>1771307982155-MH12HB7684.pdf</t>
  </si>
  <si>
    <t>MH14LL4653</t>
  </si>
  <si>
    <t>3004/429097573/00/000</t>
  </si>
  <si>
    <t xml:space="preserve"> ASHOK LEYLAND</t>
  </si>
  <si>
    <t>LT 1510</t>
  </si>
  <si>
    <t>2026-02-17T06:03:38.000Z</t>
  </si>
  <si>
    <t>1771308218127-MH14LL4653_ policy copy 2026-27.pdf</t>
  </si>
  <si>
    <t>VEERENDRA SO LALA CO VEERENDRA GURJAR CONTRACTOR</t>
  </si>
  <si>
    <t>GROUND FLOOR SHOP NO A/02 JYOTILING CHS LTD QUEEN PARK MEERA ROAD EAST GODADEV BHAYANDER KASHI , KASHI KASHI THANE MAHARASHTRA 401107</t>
  </si>
  <si>
    <t>3004/429102280/00/000</t>
  </si>
  <si>
    <t>EICHER MOTOR</t>
  </si>
  <si>
    <t xml:space="preserve">SKYLINE PRO 3011  </t>
  </si>
  <si>
    <t>2026-02-17T06:32:23.000Z</t>
  </si>
  <si>
    <t>1771309943707-MC2V1KRT0UA574739.pdf</t>
  </si>
  <si>
    <t xml:space="preserve"> GROUND FLOOR SHOP NO A/02 JYOTILING CHS LTD , QUEEN PARK MEERA ROAD EAST GODADEV BAHINDER KASHI, QUEEN PARK MEERA ROAD EAST GODADEV BAHINDER KASHI,   THANE, MAHARASHTRA 401107</t>
  </si>
  <si>
    <t>DESTINY TRAVELS AND TOURS</t>
  </si>
  <si>
    <t xml:space="preserve"> RAJ RAJESHWARI COMPOUND SONALI VILLAGE BHIWANDI,,,,THANE 421302</t>
  </si>
  <si>
    <t>3004/429208575/00/000</t>
  </si>
  <si>
    <t xml:space="preserve"> EICHER MOTOR</t>
  </si>
  <si>
    <t xml:space="preserve">SKYLINE PRO 3011 </t>
  </si>
  <si>
    <t>2026-02-17T07:19:50.000Z</t>
  </si>
  <si>
    <t>1771312790518-MC2V1KRT0UA574288.pdf</t>
  </si>
  <si>
    <t>MH04JK0500</t>
  </si>
  <si>
    <t>OG-26-2047-1812-00001770</t>
  </si>
  <si>
    <t>2025-11-06T18:30:00.000Z</t>
  </si>
  <si>
    <t>2026-11-05T18:30:00.000Z</t>
  </si>
  <si>
    <t>BHARAT BENZ</t>
  </si>
  <si>
    <t>917 R</t>
  </si>
  <si>
    <t>2026-02-17T07:36:13.000Z</t>
  </si>
  <si>
    <t>1771313773074-MH04JK0500.pdf</t>
  </si>
  <si>
    <t>ISHAAN ENTERPRISES</t>
  </si>
  <si>
    <t>FLAT NO D 503 PHASE 3 NIRMAL TOWNSHIP KALEPADAL,, PUNE, MAHARASHTRA 411028</t>
  </si>
  <si>
    <t xml:space="preserve"> 86006 84111</t>
  </si>
  <si>
    <t xml:space="preserve"> Mr Devdeep Jadhav</t>
  </si>
  <si>
    <t>Sr No 21/6/6,7 D-1 Ganesh Kinara, Ganeshnagar,Dap odi,Pune 9960525883 Mob No, PUNE MAHARASHTRA, 411033</t>
  </si>
  <si>
    <t xml:space="preserve"> Mr Devdeep Subhash Jadhav</t>
  </si>
  <si>
    <t>Sr No 21/6/6 D1 Ganesh Kinara Ganesh Nagar Pune, 9960525883 Mob No, PUNE-MAHARASHTRA, 411019</t>
  </si>
  <si>
    <t>MH12WJ2979</t>
  </si>
  <si>
    <t>3004/429109671/00/000</t>
  </si>
  <si>
    <t>ICICI LOMBARD</t>
  </si>
  <si>
    <t>SML ISUZU LIMITED</t>
  </si>
  <si>
    <t>HIROI 5100</t>
  </si>
  <si>
    <t>2026-02-17T10:27:10.000Z</t>
  </si>
  <si>
    <t>1771324030717-2979.pdf</t>
  </si>
  <si>
    <t xml:space="preserve"> MH14CW4353</t>
  </si>
  <si>
    <t xml:space="preserve"> 6303838827 00 00</t>
  </si>
  <si>
    <t>2026-02-18T18:30:00.000Z</t>
  </si>
  <si>
    <t>2027-02-17T18:30:00.000Z</t>
  </si>
  <si>
    <t>Tourister</t>
  </si>
  <si>
    <t>2026-02-17T10:57:28.000Z</t>
  </si>
  <si>
    <t>1771325848220-MH14CW4353.pdf</t>
  </si>
  <si>
    <t>MH14CW4742</t>
  </si>
  <si>
    <t xml:space="preserve"> 6303838851 00 00</t>
  </si>
  <si>
    <t>2026-02-17T11:02:12.000Z</t>
  </si>
  <si>
    <t>1771326132746-MH14CW4742.pdf</t>
  </si>
  <si>
    <t>BALAJI UTTAM MASAL</t>
  </si>
  <si>
    <t>GAT NO 806 DHANLAXMI DEV KHED, NIGHOJE PO KURULI, PUNE, PUNE, MAHARASHTRA, 410501,, PUNE, MAHARASHTRA 410501</t>
  </si>
  <si>
    <t>MH14LB9789</t>
  </si>
  <si>
    <t>3004/429109918/00/000</t>
  </si>
  <si>
    <t>LP 710/45 STARBUS</t>
  </si>
  <si>
    <t>2026-02-17T12:46:12.000Z</t>
  </si>
  <si>
    <t>1771332372834-MH14LB9789.pdf</t>
  </si>
  <si>
    <t>HARSHADA PRATIK GAIKWAD</t>
  </si>
  <si>
    <t>FL NO B-15 FLOOR 2 ANSHU PLAZA , OLD SANGAVI,PUNE, PUNE -411027,</t>
  </si>
  <si>
    <t>Mr.SHANTARAM DATTU DHAMALE</t>
  </si>
  <si>
    <t>AP KADUS TAL KHED PUNE MAHARSHTRA 9421077180 MOB NO. PIMPRICHINCHWAD - 411037, MAHARASHTRA</t>
  </si>
  <si>
    <t>MUKTA SANJAY KULKARNI</t>
  </si>
  <si>
    <t>MUKTA SANJAY KULKARNI162 PANSE PATH SAHAKARNAGAR NO 2 OPP SHINDE, HIGHSCHOOL PARVATI PUNE CITY MAH 411009, 9145254848 MOB NO, , THANE, 411009, MAHARASHTRA</t>
  </si>
  <si>
    <t>MH14LK0702</t>
  </si>
  <si>
    <t>3004/429119907/00/000</t>
  </si>
  <si>
    <t>STARLINE 2075 H</t>
  </si>
  <si>
    <t>2026-02-18T08:10:47.000Z</t>
  </si>
  <si>
    <t>1771402247941-MH14LK0702.pdf</t>
  </si>
  <si>
    <t>MH14JU5362</t>
  </si>
  <si>
    <t>VOC0690280000100</t>
  </si>
  <si>
    <t>2026-02-17T18:30:00.000Z</t>
  </si>
  <si>
    <t>2027-02-16T18:30:00.000Z</t>
  </si>
  <si>
    <t>3630 TX TRACTOR</t>
  </si>
  <si>
    <t>2026-02-18T08:22:09.000Z</t>
  </si>
  <si>
    <t>2026-02-18T12:23:49.000Z</t>
  </si>
  <si>
    <t>1771402929786-damale.pdf</t>
  </si>
  <si>
    <t>MH04EF8308</t>
  </si>
  <si>
    <t>VPT1094940000100</t>
  </si>
  <si>
    <t>MERCEDES-</t>
  </si>
  <si>
    <t>BENZ/ E 250 CDI AT Blue</t>
  </si>
  <si>
    <t>PVT CAR TP</t>
  </si>
  <si>
    <t>2026-02-18T12:18:42.000Z</t>
  </si>
  <si>
    <t>2026-02-18T12:19:25.000Z</t>
  </si>
  <si>
    <t>1771417122924-MUKTA KULKARNI POLICY COPY.pdf</t>
  </si>
  <si>
    <t>M/s JASLOK HOSPITAL AND RESEARCH CENTRE</t>
  </si>
  <si>
    <t>FLOOR G DR GOPALRAO DESHMUKH MARG INSIDE JASLOG HOSPITAL POWR HOUSE CUMBALLA HILL MUMBAI</t>
  </si>
  <si>
    <t>1620003125P117953427</t>
  </si>
  <si>
    <t>FORCE MOTORS LTD &amp; AMBULANCE T1 AMB3350FM2.6BSVI 9+D+P</t>
  </si>
  <si>
    <t xml:space="preserve"> AMBULANCE T1 AMB3350FM2.6BSVI 9+D+P</t>
  </si>
  <si>
    <t>2026-02-19T08:50:24.000Z</t>
  </si>
  <si>
    <t>PRAJKTA</t>
  </si>
  <si>
    <t>1771491024535-JASLOK HOSPITAL AND RESEARCH CENTRE.pdf</t>
  </si>
  <si>
    <t>Mr DEVDATTA VIKAS KULKARNI</t>
  </si>
  <si>
    <t>160 GOVINDKRUPA SHIBHA NAGAR SOVIETY, SAHAKARNAGAR N 2 PUNE MAHARSHTRA 9881973903, , , SOLAPUR, 411009, MAHARASHTRA</t>
  </si>
  <si>
    <t>MH45N9090</t>
  </si>
  <si>
    <t>VPT1097135000100</t>
  </si>
  <si>
    <t>2026-02-23T18:30:00.000Z</t>
  </si>
  <si>
    <t>2027-02-22T18:30:00.000Z</t>
  </si>
  <si>
    <t>Royal Sundaram General Insurance Company Limited</t>
  </si>
  <si>
    <t>E 350 Cabriolet</t>
  </si>
  <si>
    <t>2026-02-19T10:58:35.000Z</t>
  </si>
  <si>
    <t xml:space="preserve">KARANJKAR </t>
  </si>
  <si>
    <t>1771498715812-MH45N9090 POLICY COPY .pdf</t>
  </si>
  <si>
    <t>SANTOSH BABAN ERANDKAR</t>
  </si>
  <si>
    <t>SHINDEWADI TAL-KHANDALA SATARA MAHARASHTR A 412801, KHANDALA-MAHARASHTRA, 412801</t>
  </si>
  <si>
    <t>M/S.VIJAYRAJ TRANSPORT</t>
  </si>
  <si>
    <t>PROP VIJAY KISANRAO GAVHANE, 299 GANDHI CHOWK KOREGAON,, BHIMA KOREGAON PUNE</t>
  </si>
  <si>
    <t>RAJENDRA KISHANRAO GAVHANE</t>
  </si>
  <si>
    <t>299 GANDHI CHOWK JAVLI BHAG,HOLKAR WADA PARISAR KOREGAON BHIMA,TAL SHIRUR , DIST PUNE MAHARASHTRA 9325270225 MOB NO.</t>
  </si>
  <si>
    <t>MH 12 VC 7399</t>
  </si>
  <si>
    <t>6205921335 00 00</t>
  </si>
  <si>
    <t>KIA / CARENS / PRESTIG</t>
  </si>
  <si>
    <t>E 1.5 DIESEL IMT 7STR</t>
  </si>
  <si>
    <t>PVT CAR</t>
  </si>
  <si>
    <t>2026-02-19T12:32:07.000Z</t>
  </si>
  <si>
    <t>1771504327947-MH 12 VC 7399policy copy.pdf</t>
  </si>
  <si>
    <t>MH12SF1887</t>
  </si>
  <si>
    <t>POCMVPC0100551921</t>
  </si>
  <si>
    <t>2026-02-22T18:30:00.000Z</t>
  </si>
  <si>
    <t>2027-02-21T18:30:00.000Z</t>
  </si>
  <si>
    <t>SBI General Insurance Company Limited</t>
  </si>
  <si>
    <t>Mahindra &amp;amp; Mahindra</t>
  </si>
  <si>
    <t xml:space="preserve"> S3 MH 2WD</t>
  </si>
  <si>
    <t>2026-02-19T12:40:46.000Z</t>
  </si>
  <si>
    <t>1771504846300-MH12SF1887 policy copy.pdf</t>
  </si>
  <si>
    <t>MH12KQ2263</t>
  </si>
  <si>
    <t>3004/429512216/00/B00</t>
  </si>
  <si>
    <t>FORCE MOTORS LTD</t>
  </si>
  <si>
    <t>TRAVELLER 3700</t>
  </si>
  <si>
    <t>2026-02-19T12:48:45.000Z</t>
  </si>
  <si>
    <t>1771505325956-MH12KQ2263 POLICY COPY.pdf</t>
  </si>
  <si>
    <t>VIJAY KISANRAO GAVHANE</t>
  </si>
  <si>
    <t>299, GANDHI CHOWK, KOREGAON BHIMA TAL. SHIRUR PUNE MAHARASHTRA 412216, 9325270225 MOB NUMBER 9325270225 MOB NUMBER PUNE MAHARASHTRA 412216</t>
  </si>
  <si>
    <t>MH12QW3319</t>
  </si>
  <si>
    <t>3004/429493989/00/B00</t>
  </si>
  <si>
    <t>TRAVELLER T1</t>
  </si>
  <si>
    <t>2026-02-19T13:06:42.000Z</t>
  </si>
  <si>
    <t>1771506402923-MH12QW3319 POLICY COPY .pdf</t>
  </si>
  <si>
    <t>MARATHI SCHOOL LONI DEVKAR , PUNE MAHARSHTRA 9767921005 MOB NO. PUNE MAHARSHTRA 9767921005 MOB NO.</t>
  </si>
  <si>
    <t>MH42BF7283</t>
  </si>
  <si>
    <t>3004/429479455/00/000</t>
  </si>
  <si>
    <t>TRAVELLER MONOBUS</t>
  </si>
  <si>
    <t>2026-02-20T05:19:08.000Z</t>
  </si>
  <si>
    <t>1771564748327-MH42BF7283 POLICY COPY.pdf</t>
  </si>
  <si>
    <t>M/S.AYUSH TOURS AND TRAVELS</t>
  </si>
  <si>
    <t>SR NO 94/195 ROW HOUSE NO 336 SUYAS, , SOC INDIRA SHANKAR NAGARI PAUD RD, PUNE</t>
  </si>
  <si>
    <t>MH12WJ2822</t>
  </si>
  <si>
    <t>POCMVPC0100552127</t>
  </si>
  <si>
    <t>Kia Motors, Carens</t>
  </si>
  <si>
    <t>D 1.5 iMT - Diesel M-Drive</t>
  </si>
  <si>
    <t>2026-02-20T06:08:31.000Z</t>
  </si>
  <si>
    <t>1771567711883-MH12WJ2822 POLICY COPY.pdf</t>
  </si>
  <si>
    <t>SWAPNIL TRANSPORT</t>
  </si>
  <si>
    <t>PROP.SWAPNILBHOSALEFLATNO104,A 104, 1ST FLOOR ,SWAPNA SANKUL, 7498016765 MOB NO 7498016765 MOB NO PUNE MAHARASHTRA 411047 Mobile No:</t>
  </si>
  <si>
    <t>MH12WJ3736</t>
  </si>
  <si>
    <t>3004/429620422/00/000</t>
  </si>
  <si>
    <t>2026-02-20T06:56:37.000Z</t>
  </si>
  <si>
    <t>1771570597965-MH12WJ3736 POLICY COPY .pdf</t>
  </si>
  <si>
    <t>Mr Milind UttamBhosale</t>
  </si>
  <si>
    <t>Sn No55/167/1 B2/1&amp; 2Pn 17 Gokul Nagar, Dhanore Tirupati Plaza, 7709915563 Mob No., PUNE, MAHARASHTRA, 411015</t>
  </si>
  <si>
    <t>MH12VW7953</t>
  </si>
  <si>
    <t>6303848910 00 00</t>
  </si>
  <si>
    <t>PIAGGIO/APE/XTRA LDX</t>
  </si>
  <si>
    <t>LDXCNG PLUS PU/OPEN/PICK UP VAN</t>
  </si>
  <si>
    <t>2026-02-20T09:04:05.000Z</t>
  </si>
  <si>
    <t>1771578245540-MH12VW7953 POLICY COPY .pdf</t>
  </si>
  <si>
    <t>HARSHAD SADANAND GHOTIKAR</t>
  </si>
  <si>
    <t>89/2 90/2 91/2 UMANG TULSHIBAGWALE COLONY FL NO 40, 1 SAHAKARNAGAR PUNE PUNE MAHARASHTR A,, PUNE-MAHARASHTRA, 411009</t>
  </si>
  <si>
    <t>98819 73903</t>
  </si>
  <si>
    <t>MH12VB2727</t>
  </si>
  <si>
    <t>6205929250 00 00</t>
  </si>
  <si>
    <t>FORTUNER /AT 4</t>
  </si>
  <si>
    <t>2026-02-20T12:05:19.000Z</t>
  </si>
  <si>
    <t>1771589119534-MH 12 VB 2727 policy.pdf</t>
  </si>
  <si>
    <t>GROUND FLOOR SHOP NO A/02 JYOTILING CHS LTD , QUEEN PARK MEERA ROAD EAST GODADEV BAHINDER KASHI, QUEEN PARK MEERA ROAD EAST GODADEV BAHINDER KASHI, THANE, MAHARASHTRA 401107</t>
  </si>
  <si>
    <t>3004/429725913/00/000</t>
  </si>
  <si>
    <t>SKYLINE PRO 3011</t>
  </si>
  <si>
    <t>2026-02-20T12:27:52.000Z</t>
  </si>
  <si>
    <t>1771590472109-VEERENDRA SO LALA CO VEERENDRA GURJAR CONTRACTOR POLICY COPY .pdf</t>
  </si>
  <si>
    <t>SHRIPAD MULTIPRODUCT LLP</t>
  </si>
  <si>
    <t>BH KRISHNA CAR WASHING CENTER SR NO 17/3 AABASAHEB CHINCHWADE IND ESTATE WALHEKARWADI , CHINCHWAD PUNE 7030209010 MOB NO.,PUNE, Pune, Maharashtra 411003,</t>
  </si>
  <si>
    <t>Mr GOKUL UTTARESHWAR AWASARE</t>
  </si>
  <si>
    <t>PUNE SOLAPUR ROAD MALWADI SORTAPWADI, PUNE MOB NO 9923611624, PUNE-MAHARASHTRA,411001</t>
  </si>
  <si>
    <t>NAKSH ENTERPRISES</t>
  </si>
  <si>
    <t>PROP AMAR CHANDRAKANT MALI, SR NO 73 HOUSE NO 1574 KOHALI, GAS GODOWN ADARSH NGR KIVALE, PUNE, PUNE, MAHARASHTRA, INDIA, Pincode : 412101</t>
  </si>
  <si>
    <t>NAKSH ENTERPRISES SR NO 73 HOUSE NO 1574 KOHALI GAS, GODOWN ADARSH NAGAR KIWALE, DEHUROAD CITY PUNE, PUNE, MAHARASHTRA, 412101, 8888827985 MOB NO. 8888827985 MOB NO. PUNE MAHARASHTRA 412101</t>
  </si>
  <si>
    <t>SR NO 73 HOUSEN O 1574 KOHALI,GAS GOWOWN ADARSH NAGAR KIWALE DEHUROAD PUNE MAH MOB NO-8888827985. PUNE MAHARASHTRA 412101</t>
  </si>
  <si>
    <t>MH14LS0002</t>
  </si>
  <si>
    <t>POPMCAR00102442254</t>
  </si>
  <si>
    <t>Toyota,Fortuner</t>
  </si>
  <si>
    <t>SIGMA4 2.8L AT</t>
  </si>
  <si>
    <t>2026-02-21T10:23:26.000Z</t>
  </si>
  <si>
    <t>1771669406075-MH14LS0002 POLICY COPY.pdf</t>
  </si>
  <si>
    <t>MH12XM7205</t>
  </si>
  <si>
    <t>6303615102 00 00</t>
  </si>
  <si>
    <t>2025-02-20T18:30:00.000Z</t>
  </si>
  <si>
    <t>2026-11-30T18:30:00.000Z</t>
  </si>
  <si>
    <t>FORCE/TRAVELLER</t>
  </si>
  <si>
    <t>T1 BUS/Closed/BUS</t>
  </si>
  <si>
    <t>2026-02-21T10:40:56.000Z</t>
  </si>
  <si>
    <t>1771670456438-MH12XM7205 POLICY COPY .pdf</t>
  </si>
  <si>
    <t>MH14LL9050</t>
  </si>
  <si>
    <t>132/02/21/0327/MTP/1010377113</t>
  </si>
  <si>
    <t>2026-03-08T18:30:00.000Z</t>
  </si>
  <si>
    <t>2027-03-07T18:30:00.000Z</t>
  </si>
  <si>
    <t>Generali Central Insurance Company Limited</t>
  </si>
  <si>
    <t>MARUTI SUZUKI</t>
  </si>
  <si>
    <t>DZIRE TOUR S CNG</t>
  </si>
  <si>
    <t>2026-02-21T10:53:20.000Z</t>
  </si>
  <si>
    <t>2026-02-21T11:07:10.000Z</t>
  </si>
  <si>
    <t>1771671200260-MH14LL9050 POLICY COPY .pdf</t>
  </si>
  <si>
    <t>MH14LB9294</t>
  </si>
  <si>
    <t>3004/429795086/00/000</t>
  </si>
  <si>
    <t>2026-02-21T11:06:57.000Z</t>
  </si>
  <si>
    <t>1771672017041-MH14LL9050 POLICY COPY .pdf</t>
  </si>
  <si>
    <t>MH14LK9050</t>
  </si>
  <si>
    <t>3004/429795270/00/000</t>
  </si>
  <si>
    <t>ERTIGA TOUR M CNG</t>
  </si>
  <si>
    <t>2026-02-21T11:13:46.000Z</t>
  </si>
  <si>
    <t>1771672426116-MH14LK9050 POLICY COPY.pdf</t>
  </si>
  <si>
    <t>SR NO 73 HOUSE NO 1574,KHOHAI GAS GODOWN ADARSH NAGAR KIVALE DEHUROAD PUNE MAH PUNE MAHARASHTRA 412101</t>
  </si>
  <si>
    <t>MH14LK4244</t>
  </si>
  <si>
    <t>3004/429799381/00/000</t>
  </si>
  <si>
    <t>2026-02-21T11:31:22.000Z</t>
  </si>
  <si>
    <t>1771673482297-MH14LK4244 POLICY COPY .pdf</t>
  </si>
  <si>
    <t>SACHIN TRAVELS</t>
  </si>
  <si>
    <t>SR NO 38 TRIMURTI NIVAS OMKAR COLONY LANE NO 07 KALEPADAL HADAPSAR PUNE MOB NO-9881123240. PUNE MAHARASHTRA 411028</t>
  </si>
  <si>
    <t>MH12VF5577</t>
  </si>
  <si>
    <t>3004/429805835/00/000</t>
  </si>
  <si>
    <t>STARLINE 2075 H BUS</t>
  </si>
  <si>
    <t>2026-02-21T12:26:47.000Z</t>
  </si>
  <si>
    <t>1771676807725-MH12VF5577 POLICY COPY .pdf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</si>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</sst>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F6C3-6948-4496-899C-7F6D6C38BAA1}">
  <dimension ref="A1:AD52"/>
  <sheetViews>
    <sheetView tabSelected="1" topLeftCell="A34" workbookViewId="0">
      <selection activeCell="P63" sqref="P63"/>
    </sheetView>
  </sheetViews>
  <sheetFormatPr defaultRowHeight="15" x14ac:dyDescent="0.25"/>
  <cols>
    <col min="16" max="16" width="27.5703125" customWidth="1"/>
    <col min="17" max="17" width="30.28515625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s="3" t="s">
        <v>15</v>
      </c>
      <c r="N1" s="3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</row>
    <row r="2" spans="1:30" x14ac:dyDescent="0.25">
      <c r="A2">
        <v>10499</v>
      </c>
      <c r="B2" t="s">
        <v>4</v>
      </c>
      <c r="C2" t="s">
        <v>5</v>
      </c>
      <c r="D2">
        <v>9881973903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>
        <v>0</v>
      </c>
      <c r="K2">
        <v>8387</v>
      </c>
      <c r="L2">
        <v>9896</v>
      </c>
      <c r="M2">
        <v>20</v>
      </c>
      <c r="N2">
        <v>1677.4</v>
      </c>
      <c r="O2" t="s">
        <v>38</v>
      </c>
      <c r="P2" t="s">
        <v>39</v>
      </c>
      <c r="Q2" t="s">
        <v>40</v>
      </c>
      <c r="R2" t="s">
        <v>41</v>
      </c>
      <c r="T2" t="s">
        <v>42</v>
      </c>
      <c r="U2" t="s">
        <v>43</v>
      </c>
      <c r="V2" t="s">
        <v>44</v>
      </c>
      <c r="W2" t="s">
        <v>45</v>
      </c>
      <c r="Y2">
        <v>0</v>
      </c>
      <c r="Z2">
        <v>0</v>
      </c>
      <c r="AA2">
        <v>20</v>
      </c>
      <c r="AB2">
        <v>0</v>
      </c>
      <c r="AD2" t="s">
        <v>46</v>
      </c>
    </row>
    <row r="3" spans="1:30" x14ac:dyDescent="0.25">
      <c r="A3">
        <v>10500</v>
      </c>
      <c r="B3" t="s">
        <v>4</v>
      </c>
      <c r="C3" t="s">
        <v>6</v>
      </c>
      <c r="D3">
        <v>9881973903</v>
      </c>
      <c r="E3" t="s">
        <v>47</v>
      </c>
      <c r="F3" t="s">
        <v>48</v>
      </c>
      <c r="G3" t="s">
        <v>49</v>
      </c>
      <c r="H3" t="s">
        <v>50</v>
      </c>
      <c r="I3" t="s">
        <v>37</v>
      </c>
      <c r="J3">
        <v>0</v>
      </c>
      <c r="K3">
        <v>8387</v>
      </c>
      <c r="L3">
        <v>9896</v>
      </c>
      <c r="M3">
        <v>20</v>
      </c>
      <c r="N3">
        <v>1677.4</v>
      </c>
      <c r="O3" t="s">
        <v>38</v>
      </c>
      <c r="P3" t="s">
        <v>39</v>
      </c>
      <c r="Q3" t="s">
        <v>51</v>
      </c>
      <c r="R3" t="s">
        <v>41</v>
      </c>
      <c r="T3" t="s">
        <v>52</v>
      </c>
      <c r="U3" t="s">
        <v>52</v>
      </c>
      <c r="W3" t="s">
        <v>53</v>
      </c>
      <c r="Y3">
        <v>0</v>
      </c>
      <c r="Z3">
        <v>0</v>
      </c>
      <c r="AA3">
        <v>20</v>
      </c>
      <c r="AB3">
        <v>0</v>
      </c>
      <c r="AD3" t="s">
        <v>46</v>
      </c>
    </row>
    <row r="4" spans="1:30" x14ac:dyDescent="0.25">
      <c r="A4">
        <v>10515</v>
      </c>
      <c r="B4" t="s">
        <v>54</v>
      </c>
      <c r="C4" t="s">
        <v>55</v>
      </c>
      <c r="D4" t="s">
        <v>56</v>
      </c>
      <c r="E4" t="s">
        <v>59</v>
      </c>
      <c r="F4">
        <v>2.3152082295769999E+18</v>
      </c>
      <c r="G4" t="s">
        <v>60</v>
      </c>
      <c r="H4" t="s">
        <v>61</v>
      </c>
      <c r="I4" t="s">
        <v>62</v>
      </c>
      <c r="J4">
        <v>1953</v>
      </c>
      <c r="K4">
        <v>18377</v>
      </c>
      <c r="L4">
        <v>19598</v>
      </c>
      <c r="M4">
        <v>40</v>
      </c>
      <c r="N4">
        <v>7350.8</v>
      </c>
      <c r="O4" t="s">
        <v>38</v>
      </c>
      <c r="P4" t="s">
        <v>63</v>
      </c>
      <c r="Q4" t="s">
        <v>64</v>
      </c>
      <c r="R4" t="s">
        <v>65</v>
      </c>
      <c r="T4" t="s">
        <v>66</v>
      </c>
      <c r="U4" t="s">
        <v>66</v>
      </c>
      <c r="W4" t="s">
        <v>67</v>
      </c>
      <c r="Y4">
        <v>0</v>
      </c>
      <c r="Z4">
        <v>0</v>
      </c>
      <c r="AA4">
        <v>40</v>
      </c>
      <c r="AB4">
        <v>0</v>
      </c>
      <c r="AD4" t="s">
        <v>46</v>
      </c>
    </row>
    <row r="5" spans="1:30" x14ac:dyDescent="0.25">
      <c r="A5">
        <v>10516</v>
      </c>
      <c r="B5" t="s">
        <v>57</v>
      </c>
      <c r="C5" t="s">
        <v>58</v>
      </c>
      <c r="D5">
        <v>9635746851</v>
      </c>
      <c r="E5" t="s">
        <v>68</v>
      </c>
      <c r="F5">
        <v>62042550270100</v>
      </c>
      <c r="G5" t="s">
        <v>69</v>
      </c>
      <c r="H5" t="s">
        <v>70</v>
      </c>
      <c r="I5" t="s">
        <v>71</v>
      </c>
      <c r="J5">
        <v>10507</v>
      </c>
      <c r="K5">
        <v>10507</v>
      </c>
      <c r="L5">
        <v>12398</v>
      </c>
      <c r="M5">
        <v>16</v>
      </c>
      <c r="N5">
        <v>1681.1200000000001</v>
      </c>
      <c r="O5" t="s">
        <v>38</v>
      </c>
      <c r="P5" t="s">
        <v>63</v>
      </c>
      <c r="Q5" t="s">
        <v>72</v>
      </c>
      <c r="R5" t="s">
        <v>73</v>
      </c>
      <c r="T5" t="s">
        <v>74</v>
      </c>
      <c r="U5" t="s">
        <v>74</v>
      </c>
      <c r="W5" t="s">
        <v>75</v>
      </c>
      <c r="Y5">
        <v>0</v>
      </c>
      <c r="Z5">
        <v>0</v>
      </c>
      <c r="AA5">
        <v>0</v>
      </c>
      <c r="AB5">
        <v>0</v>
      </c>
      <c r="AD5" t="s">
        <v>46</v>
      </c>
    </row>
    <row r="6" spans="1:30" x14ac:dyDescent="0.25">
      <c r="A6">
        <v>10521</v>
      </c>
      <c r="B6" t="s">
        <v>76</v>
      </c>
      <c r="C6" t="s">
        <v>77</v>
      </c>
      <c r="D6">
        <v>7499101229</v>
      </c>
      <c r="E6" t="s">
        <v>78</v>
      </c>
      <c r="F6" t="s">
        <v>79</v>
      </c>
      <c r="G6" t="s">
        <v>60</v>
      </c>
      <c r="H6" t="s">
        <v>61</v>
      </c>
      <c r="I6" t="s">
        <v>80</v>
      </c>
      <c r="J6">
        <v>12680</v>
      </c>
      <c r="K6">
        <v>71522</v>
      </c>
      <c r="L6">
        <v>84396</v>
      </c>
      <c r="M6">
        <v>45</v>
      </c>
      <c r="N6">
        <v>32184.9</v>
      </c>
      <c r="O6" t="s">
        <v>38</v>
      </c>
      <c r="P6" t="s">
        <v>81</v>
      </c>
      <c r="Q6" t="s">
        <v>82</v>
      </c>
      <c r="R6" t="s">
        <v>83</v>
      </c>
      <c r="T6" t="s">
        <v>84</v>
      </c>
      <c r="U6" t="s">
        <v>84</v>
      </c>
      <c r="V6" t="s">
        <v>85</v>
      </c>
      <c r="W6" t="s">
        <v>86</v>
      </c>
      <c r="Y6">
        <v>0</v>
      </c>
      <c r="Z6">
        <v>0</v>
      </c>
      <c r="AA6">
        <v>45</v>
      </c>
      <c r="AB6">
        <v>0</v>
      </c>
      <c r="AD6" t="s">
        <v>46</v>
      </c>
    </row>
    <row r="7" spans="1:30" x14ac:dyDescent="0.25">
      <c r="A7">
        <v>10530</v>
      </c>
      <c r="B7" t="s">
        <v>87</v>
      </c>
      <c r="C7" t="s">
        <v>88</v>
      </c>
      <c r="D7">
        <v>7028923121</v>
      </c>
      <c r="E7" t="s">
        <v>92</v>
      </c>
      <c r="F7" t="s">
        <v>93</v>
      </c>
      <c r="G7" t="s">
        <v>94</v>
      </c>
      <c r="H7" t="s">
        <v>95</v>
      </c>
      <c r="I7" t="s">
        <v>80</v>
      </c>
      <c r="J7">
        <v>5171</v>
      </c>
      <c r="K7">
        <v>8887</v>
      </c>
      <c r="L7">
        <v>10487</v>
      </c>
      <c r="M7">
        <v>15</v>
      </c>
      <c r="N7">
        <v>775.65</v>
      </c>
      <c r="O7" t="s">
        <v>38</v>
      </c>
      <c r="P7" t="s">
        <v>96</v>
      </c>
      <c r="Q7" t="s">
        <v>97</v>
      </c>
      <c r="R7" t="s">
        <v>41</v>
      </c>
      <c r="T7" t="s">
        <v>98</v>
      </c>
      <c r="U7" t="s">
        <v>98</v>
      </c>
      <c r="W7" t="s">
        <v>99</v>
      </c>
      <c r="Y7">
        <v>0</v>
      </c>
      <c r="Z7">
        <v>0</v>
      </c>
      <c r="AA7">
        <v>0</v>
      </c>
      <c r="AB7">
        <v>0</v>
      </c>
      <c r="AD7" t="s">
        <v>46</v>
      </c>
    </row>
    <row r="8" spans="1:30" x14ac:dyDescent="0.25">
      <c r="A8">
        <v>10532</v>
      </c>
      <c r="B8" t="s">
        <v>89</v>
      </c>
      <c r="C8" t="s">
        <v>90</v>
      </c>
      <c r="D8" t="s">
        <v>91</v>
      </c>
      <c r="E8" t="s">
        <v>100</v>
      </c>
      <c r="F8">
        <v>62058948810000</v>
      </c>
      <c r="G8" t="s">
        <v>101</v>
      </c>
      <c r="H8" t="s">
        <v>102</v>
      </c>
      <c r="I8" t="s">
        <v>71</v>
      </c>
      <c r="J8">
        <v>439</v>
      </c>
      <c r="K8">
        <v>4031</v>
      </c>
      <c r="L8">
        <v>4757</v>
      </c>
      <c r="M8">
        <v>15</v>
      </c>
      <c r="N8">
        <v>604.65</v>
      </c>
      <c r="O8" t="s">
        <v>38</v>
      </c>
      <c r="P8" t="s">
        <v>103</v>
      </c>
      <c r="Q8" t="s">
        <v>104</v>
      </c>
      <c r="R8" t="s">
        <v>41</v>
      </c>
      <c r="T8" t="s">
        <v>105</v>
      </c>
      <c r="U8" t="s">
        <v>105</v>
      </c>
      <c r="V8" t="s">
        <v>44</v>
      </c>
      <c r="W8" t="s">
        <v>106</v>
      </c>
      <c r="Y8">
        <v>0</v>
      </c>
      <c r="Z8">
        <v>0</v>
      </c>
      <c r="AA8">
        <v>15</v>
      </c>
      <c r="AB8">
        <v>0</v>
      </c>
      <c r="AD8" t="s">
        <v>46</v>
      </c>
    </row>
    <row r="9" spans="1:30" x14ac:dyDescent="0.25">
      <c r="A9">
        <v>10540</v>
      </c>
      <c r="B9" t="s">
        <v>107</v>
      </c>
      <c r="C9" t="s">
        <v>108</v>
      </c>
      <c r="D9">
        <v>7666927735</v>
      </c>
      <c r="E9" t="s">
        <v>111</v>
      </c>
      <c r="F9">
        <v>62042583310100</v>
      </c>
      <c r="G9" t="s">
        <v>101</v>
      </c>
      <c r="H9" t="s">
        <v>102</v>
      </c>
      <c r="I9" t="s">
        <v>71</v>
      </c>
      <c r="J9">
        <v>1741</v>
      </c>
      <c r="K9">
        <v>10313</v>
      </c>
      <c r="L9">
        <v>12169</v>
      </c>
      <c r="M9">
        <v>15</v>
      </c>
      <c r="N9">
        <v>261.14999999999998</v>
      </c>
      <c r="O9" t="s">
        <v>38</v>
      </c>
      <c r="P9" t="s">
        <v>112</v>
      </c>
      <c r="Q9" t="s">
        <v>113</v>
      </c>
      <c r="R9" t="s">
        <v>41</v>
      </c>
      <c r="T9" t="s">
        <v>114</v>
      </c>
      <c r="U9" t="s">
        <v>114</v>
      </c>
      <c r="V9" t="s">
        <v>115</v>
      </c>
      <c r="W9" t="s">
        <v>116</v>
      </c>
      <c r="Y9">
        <v>0</v>
      </c>
      <c r="Z9">
        <v>0</v>
      </c>
      <c r="AA9">
        <v>0</v>
      </c>
      <c r="AB9">
        <v>0</v>
      </c>
      <c r="AD9" t="s">
        <v>46</v>
      </c>
    </row>
    <row r="10" spans="1:30" x14ac:dyDescent="0.25">
      <c r="A10">
        <v>10541</v>
      </c>
      <c r="B10" t="s">
        <v>109</v>
      </c>
      <c r="C10" t="s">
        <v>110</v>
      </c>
      <c r="D10">
        <v>9356257878</v>
      </c>
      <c r="E10" t="s">
        <v>117</v>
      </c>
      <c r="F10" t="s">
        <v>118</v>
      </c>
      <c r="G10" t="s">
        <v>119</v>
      </c>
      <c r="H10" t="s">
        <v>120</v>
      </c>
      <c r="I10" t="s">
        <v>37</v>
      </c>
      <c r="J10">
        <v>1129</v>
      </c>
      <c r="K10">
        <v>8761</v>
      </c>
      <c r="L10">
        <v>10337</v>
      </c>
      <c r="M10">
        <v>40</v>
      </c>
      <c r="N10">
        <v>3504.4</v>
      </c>
      <c r="O10" t="s">
        <v>38</v>
      </c>
      <c r="P10" t="s">
        <v>121</v>
      </c>
      <c r="Q10" t="s">
        <v>122</v>
      </c>
      <c r="R10" t="s">
        <v>123</v>
      </c>
      <c r="T10" t="s">
        <v>124</v>
      </c>
      <c r="U10" t="s">
        <v>124</v>
      </c>
      <c r="W10" t="s">
        <v>125</v>
      </c>
      <c r="Y10">
        <v>0</v>
      </c>
      <c r="Z10">
        <v>0</v>
      </c>
      <c r="AA10">
        <v>40</v>
      </c>
      <c r="AB10">
        <v>0</v>
      </c>
      <c r="AD10" t="s">
        <v>46</v>
      </c>
    </row>
    <row r="11" spans="1:30" x14ac:dyDescent="0.25">
      <c r="A11">
        <v>10547</v>
      </c>
      <c r="B11" t="s">
        <v>126</v>
      </c>
      <c r="C11" t="s">
        <v>127</v>
      </c>
      <c r="D11">
        <v>8007597777</v>
      </c>
      <c r="E11" t="s">
        <v>128</v>
      </c>
      <c r="F11">
        <v>62059004350000</v>
      </c>
      <c r="G11" t="s">
        <v>94</v>
      </c>
      <c r="H11" t="s">
        <v>95</v>
      </c>
      <c r="I11" t="s">
        <v>71</v>
      </c>
      <c r="J11">
        <v>18674</v>
      </c>
      <c r="K11">
        <v>27137</v>
      </c>
      <c r="L11">
        <v>32158</v>
      </c>
      <c r="M11">
        <v>16</v>
      </c>
      <c r="N11">
        <v>2987.84</v>
      </c>
      <c r="O11" t="s">
        <v>38</v>
      </c>
      <c r="P11" t="s">
        <v>112</v>
      </c>
      <c r="Q11" t="s">
        <v>129</v>
      </c>
      <c r="R11" t="s">
        <v>41</v>
      </c>
      <c r="T11" t="s">
        <v>130</v>
      </c>
      <c r="U11" t="s">
        <v>130</v>
      </c>
      <c r="V11" t="s">
        <v>131</v>
      </c>
      <c r="W11" t="s">
        <v>132</v>
      </c>
      <c r="Y11">
        <v>0</v>
      </c>
      <c r="Z11">
        <v>0</v>
      </c>
      <c r="AA11">
        <v>0</v>
      </c>
      <c r="AB11">
        <v>16</v>
      </c>
      <c r="AD11" t="s">
        <v>46</v>
      </c>
    </row>
    <row r="12" spans="1:30" x14ac:dyDescent="0.25">
      <c r="A12">
        <v>10549</v>
      </c>
      <c r="B12" t="s">
        <v>133</v>
      </c>
      <c r="C12" t="s">
        <v>134</v>
      </c>
      <c r="D12">
        <v>9405592571</v>
      </c>
      <c r="E12" t="s">
        <v>140</v>
      </c>
      <c r="F12">
        <v>62059021540000</v>
      </c>
      <c r="G12" t="s">
        <v>101</v>
      </c>
      <c r="H12" t="s">
        <v>102</v>
      </c>
      <c r="I12" t="s">
        <v>71</v>
      </c>
      <c r="J12">
        <v>11321</v>
      </c>
      <c r="K12">
        <v>15288</v>
      </c>
      <c r="L12">
        <v>18177</v>
      </c>
      <c r="M12">
        <v>22</v>
      </c>
      <c r="N12">
        <v>2490.62</v>
      </c>
      <c r="O12" t="s">
        <v>38</v>
      </c>
      <c r="P12" t="s">
        <v>112</v>
      </c>
      <c r="Q12" t="s">
        <v>141</v>
      </c>
      <c r="R12" t="s">
        <v>41</v>
      </c>
      <c r="T12" t="s">
        <v>142</v>
      </c>
      <c r="U12" t="s">
        <v>142</v>
      </c>
      <c r="W12" t="s">
        <v>143</v>
      </c>
      <c r="Y12">
        <v>0</v>
      </c>
      <c r="Z12">
        <v>0</v>
      </c>
      <c r="AA12">
        <v>0</v>
      </c>
      <c r="AB12">
        <v>22</v>
      </c>
      <c r="AD12" t="s">
        <v>46</v>
      </c>
    </row>
    <row r="13" spans="1:30" x14ac:dyDescent="0.25">
      <c r="A13">
        <v>10550</v>
      </c>
      <c r="B13" t="s">
        <v>135</v>
      </c>
      <c r="C13" t="s">
        <v>136</v>
      </c>
      <c r="D13" t="s">
        <v>137</v>
      </c>
      <c r="E13" t="s">
        <v>144</v>
      </c>
      <c r="F13">
        <v>6204176779</v>
      </c>
      <c r="G13" t="s">
        <v>145</v>
      </c>
      <c r="H13" t="s">
        <v>146</v>
      </c>
      <c r="I13" t="s">
        <v>147</v>
      </c>
      <c r="J13">
        <v>18123</v>
      </c>
      <c r="K13">
        <v>22090</v>
      </c>
      <c r="L13">
        <v>26203</v>
      </c>
      <c r="M13">
        <v>20</v>
      </c>
      <c r="N13">
        <v>3624.6000000000004</v>
      </c>
      <c r="O13" t="s">
        <v>38</v>
      </c>
      <c r="P13" t="s">
        <v>148</v>
      </c>
      <c r="Q13" t="s">
        <v>149</v>
      </c>
      <c r="R13" t="s">
        <v>41</v>
      </c>
      <c r="T13" t="s">
        <v>150</v>
      </c>
      <c r="U13" t="s">
        <v>150</v>
      </c>
      <c r="W13" t="s">
        <v>151</v>
      </c>
      <c r="Y13">
        <v>0</v>
      </c>
      <c r="Z13">
        <v>20</v>
      </c>
      <c r="AA13">
        <v>0</v>
      </c>
      <c r="AB13">
        <v>0</v>
      </c>
      <c r="AD13" t="s">
        <v>46</v>
      </c>
    </row>
    <row r="14" spans="1:30" x14ac:dyDescent="0.25">
      <c r="A14">
        <v>10551</v>
      </c>
      <c r="B14" t="s">
        <v>138</v>
      </c>
      <c r="C14" t="s">
        <v>139</v>
      </c>
      <c r="D14">
        <v>9821334350</v>
      </c>
      <c r="E14" t="s">
        <v>152</v>
      </c>
      <c r="F14" t="s">
        <v>153</v>
      </c>
      <c r="G14" t="s">
        <v>145</v>
      </c>
      <c r="H14" t="s">
        <v>154</v>
      </c>
      <c r="I14" t="s">
        <v>155</v>
      </c>
      <c r="J14">
        <v>6902</v>
      </c>
      <c r="K14">
        <v>23001</v>
      </c>
      <c r="L14">
        <v>25055</v>
      </c>
      <c r="M14">
        <v>20</v>
      </c>
      <c r="N14">
        <v>1380.4</v>
      </c>
      <c r="O14" t="s">
        <v>38</v>
      </c>
      <c r="P14" t="s">
        <v>156</v>
      </c>
      <c r="Q14" t="s">
        <v>157</v>
      </c>
      <c r="R14" t="s">
        <v>65</v>
      </c>
      <c r="T14" t="s">
        <v>158</v>
      </c>
      <c r="U14" t="s">
        <v>158</v>
      </c>
      <c r="W14" t="s">
        <v>159</v>
      </c>
      <c r="Y14">
        <v>0</v>
      </c>
      <c r="Z14">
        <v>0</v>
      </c>
      <c r="AA14">
        <v>0</v>
      </c>
      <c r="AB14">
        <v>20</v>
      </c>
      <c r="AD14" t="s">
        <v>46</v>
      </c>
    </row>
    <row r="15" spans="1:30" x14ac:dyDescent="0.25">
      <c r="A15">
        <v>10555</v>
      </c>
      <c r="B15" t="s">
        <v>160</v>
      </c>
      <c r="C15" t="s">
        <v>161</v>
      </c>
      <c r="D15">
        <v>8806930393</v>
      </c>
      <c r="E15" t="s">
        <v>162</v>
      </c>
      <c r="F15" t="s">
        <v>163</v>
      </c>
      <c r="G15" t="s">
        <v>119</v>
      </c>
      <c r="H15" t="s">
        <v>120</v>
      </c>
      <c r="I15" t="s">
        <v>80</v>
      </c>
      <c r="J15">
        <v>1818</v>
      </c>
      <c r="K15">
        <v>33751</v>
      </c>
      <c r="L15">
        <v>39826</v>
      </c>
      <c r="M15">
        <v>50</v>
      </c>
      <c r="N15">
        <v>16875.5</v>
      </c>
      <c r="O15" t="s">
        <v>38</v>
      </c>
      <c r="P15" t="s">
        <v>164</v>
      </c>
      <c r="Q15" t="s">
        <v>165</v>
      </c>
      <c r="R15" t="s">
        <v>83</v>
      </c>
      <c r="T15" t="s">
        <v>166</v>
      </c>
      <c r="U15" t="s">
        <v>166</v>
      </c>
      <c r="W15" t="s">
        <v>167</v>
      </c>
      <c r="Y15">
        <v>0</v>
      </c>
      <c r="Z15">
        <v>0</v>
      </c>
      <c r="AA15">
        <v>50</v>
      </c>
      <c r="AB15">
        <v>0</v>
      </c>
      <c r="AD15" t="s">
        <v>46</v>
      </c>
    </row>
    <row r="16" spans="1:30" x14ac:dyDescent="0.25">
      <c r="A16">
        <v>10557</v>
      </c>
      <c r="B16" t="s">
        <v>168</v>
      </c>
      <c r="C16" t="s">
        <v>169</v>
      </c>
      <c r="D16">
        <v>7304274542</v>
      </c>
      <c r="E16" t="s">
        <v>174</v>
      </c>
      <c r="F16" t="s">
        <v>175</v>
      </c>
      <c r="G16" t="s">
        <v>176</v>
      </c>
      <c r="H16" t="s">
        <v>177</v>
      </c>
      <c r="I16" t="s">
        <v>80</v>
      </c>
      <c r="J16">
        <v>1091</v>
      </c>
      <c r="K16">
        <v>33024</v>
      </c>
      <c r="L16">
        <v>38968</v>
      </c>
      <c r="M16">
        <v>55</v>
      </c>
      <c r="N16">
        <v>18163.2</v>
      </c>
      <c r="O16" t="s">
        <v>38</v>
      </c>
      <c r="P16" t="s">
        <v>164</v>
      </c>
      <c r="Q16" t="s">
        <v>178</v>
      </c>
      <c r="R16" t="s">
        <v>83</v>
      </c>
      <c r="T16" t="s">
        <v>179</v>
      </c>
      <c r="U16" t="s">
        <v>179</v>
      </c>
      <c r="W16" t="s">
        <v>180</v>
      </c>
      <c r="Y16">
        <v>0</v>
      </c>
      <c r="Z16">
        <v>0</v>
      </c>
      <c r="AA16">
        <v>55</v>
      </c>
      <c r="AB16">
        <v>0</v>
      </c>
      <c r="AD16" t="s">
        <v>46</v>
      </c>
    </row>
    <row r="17" spans="1:30" x14ac:dyDescent="0.25">
      <c r="A17">
        <v>10558</v>
      </c>
      <c r="B17" t="s">
        <v>170</v>
      </c>
      <c r="C17" t="s">
        <v>171</v>
      </c>
      <c r="D17">
        <v>9011110126</v>
      </c>
      <c r="E17" t="s">
        <v>181</v>
      </c>
      <c r="F17" t="s">
        <v>182</v>
      </c>
      <c r="G17" t="s">
        <v>69</v>
      </c>
      <c r="H17" t="s">
        <v>70</v>
      </c>
      <c r="I17" t="s">
        <v>183</v>
      </c>
      <c r="J17">
        <v>7337</v>
      </c>
      <c r="K17">
        <v>36639</v>
      </c>
      <c r="L17">
        <v>43235</v>
      </c>
      <c r="M17">
        <v>55</v>
      </c>
      <c r="N17">
        <v>20151.45</v>
      </c>
      <c r="O17" t="s">
        <v>38</v>
      </c>
      <c r="P17" t="s">
        <v>184</v>
      </c>
      <c r="Q17" t="s">
        <v>185</v>
      </c>
      <c r="R17" t="s">
        <v>83</v>
      </c>
      <c r="T17" t="s">
        <v>186</v>
      </c>
      <c r="U17" t="s">
        <v>186</v>
      </c>
      <c r="W17" t="s">
        <v>187</v>
      </c>
      <c r="Y17">
        <v>0</v>
      </c>
      <c r="Z17">
        <v>0</v>
      </c>
      <c r="AA17">
        <v>55</v>
      </c>
      <c r="AB17">
        <v>0</v>
      </c>
      <c r="AD17" t="s">
        <v>46</v>
      </c>
    </row>
    <row r="18" spans="1:30" x14ac:dyDescent="0.25">
      <c r="A18">
        <v>10559</v>
      </c>
      <c r="B18" t="s">
        <v>172</v>
      </c>
      <c r="C18" t="s">
        <v>173</v>
      </c>
      <c r="D18">
        <v>9767921005</v>
      </c>
      <c r="E18" t="s">
        <v>188</v>
      </c>
      <c r="F18" t="s">
        <v>189</v>
      </c>
      <c r="G18" t="s">
        <v>176</v>
      </c>
      <c r="H18" t="s">
        <v>177</v>
      </c>
      <c r="I18" t="s">
        <v>80</v>
      </c>
      <c r="J18">
        <v>10626</v>
      </c>
      <c r="K18">
        <v>46067</v>
      </c>
      <c r="L18">
        <v>54359</v>
      </c>
      <c r="M18">
        <v>65</v>
      </c>
      <c r="N18">
        <v>29943.55</v>
      </c>
      <c r="O18" t="s">
        <v>38</v>
      </c>
      <c r="P18" t="s">
        <v>81</v>
      </c>
      <c r="Q18" t="s">
        <v>190</v>
      </c>
      <c r="R18" t="s">
        <v>83</v>
      </c>
      <c r="T18" t="s">
        <v>191</v>
      </c>
      <c r="U18" t="s">
        <v>191</v>
      </c>
      <c r="W18" t="s">
        <v>192</v>
      </c>
      <c r="Y18">
        <v>0</v>
      </c>
      <c r="Z18">
        <v>0</v>
      </c>
      <c r="AA18">
        <v>55</v>
      </c>
      <c r="AB18">
        <v>0</v>
      </c>
      <c r="AD18" t="s">
        <v>46</v>
      </c>
    </row>
    <row r="19" spans="1:30" x14ac:dyDescent="0.25">
      <c r="A19">
        <v>10562</v>
      </c>
      <c r="B19" t="s">
        <v>193</v>
      </c>
      <c r="C19" t="s">
        <v>194</v>
      </c>
      <c r="D19">
        <v>9850214921</v>
      </c>
      <c r="E19" t="s">
        <v>197</v>
      </c>
      <c r="F19" t="s">
        <v>198</v>
      </c>
      <c r="G19" t="s">
        <v>101</v>
      </c>
      <c r="H19" t="s">
        <v>102</v>
      </c>
      <c r="I19" t="s">
        <v>147</v>
      </c>
      <c r="J19">
        <v>385</v>
      </c>
      <c r="K19">
        <v>36842</v>
      </c>
      <c r="L19">
        <v>43474</v>
      </c>
      <c r="M19">
        <v>55</v>
      </c>
      <c r="N19">
        <v>20263.100000000002</v>
      </c>
      <c r="O19" t="s">
        <v>38</v>
      </c>
      <c r="P19" t="s">
        <v>199</v>
      </c>
      <c r="Q19" t="s">
        <v>200</v>
      </c>
      <c r="R19" t="s">
        <v>83</v>
      </c>
      <c r="T19" t="s">
        <v>201</v>
      </c>
      <c r="U19" t="s">
        <v>201</v>
      </c>
      <c r="W19" t="s">
        <v>202</v>
      </c>
      <c r="Y19">
        <v>0</v>
      </c>
      <c r="Z19">
        <v>0</v>
      </c>
      <c r="AA19">
        <v>65</v>
      </c>
      <c r="AB19">
        <v>0</v>
      </c>
      <c r="AD19" t="s">
        <v>46</v>
      </c>
    </row>
    <row r="20" spans="1:30" x14ac:dyDescent="0.25">
      <c r="A20">
        <v>10563</v>
      </c>
      <c r="B20" t="s">
        <v>195</v>
      </c>
      <c r="C20" t="s">
        <v>196</v>
      </c>
      <c r="D20">
        <v>9881108762</v>
      </c>
      <c r="E20" t="s">
        <v>203</v>
      </c>
      <c r="F20" t="s">
        <v>204</v>
      </c>
      <c r="G20" t="s">
        <v>49</v>
      </c>
      <c r="H20" t="s">
        <v>50</v>
      </c>
      <c r="I20" t="s">
        <v>80</v>
      </c>
      <c r="J20">
        <v>2380</v>
      </c>
      <c r="K20">
        <v>59746</v>
      </c>
      <c r="L20">
        <v>70500</v>
      </c>
      <c r="M20">
        <v>55</v>
      </c>
      <c r="N20">
        <v>32860.300000000003</v>
      </c>
      <c r="O20" t="s">
        <v>38</v>
      </c>
      <c r="P20" t="s">
        <v>205</v>
      </c>
      <c r="Q20" t="s">
        <v>206</v>
      </c>
      <c r="R20" t="s">
        <v>83</v>
      </c>
      <c r="T20" t="s">
        <v>207</v>
      </c>
      <c r="U20" t="s">
        <v>207</v>
      </c>
      <c r="W20" t="s">
        <v>208</v>
      </c>
      <c r="Y20">
        <v>0</v>
      </c>
      <c r="Z20">
        <v>0</v>
      </c>
      <c r="AA20">
        <v>55</v>
      </c>
      <c r="AB20">
        <v>0</v>
      </c>
      <c r="AD20" t="s">
        <v>46</v>
      </c>
    </row>
    <row r="21" spans="1:30" x14ac:dyDescent="0.25">
      <c r="A21">
        <v>10565</v>
      </c>
      <c r="B21" t="s">
        <v>209</v>
      </c>
      <c r="C21" t="s">
        <v>210</v>
      </c>
      <c r="D21">
        <v>9996193904</v>
      </c>
      <c r="E21" t="s">
        <v>78</v>
      </c>
      <c r="F21" t="s">
        <v>211</v>
      </c>
      <c r="G21" t="s">
        <v>101</v>
      </c>
      <c r="H21" t="s">
        <v>102</v>
      </c>
      <c r="I21" t="s">
        <v>80</v>
      </c>
      <c r="J21">
        <v>11788</v>
      </c>
      <c r="K21">
        <v>70031</v>
      </c>
      <c r="L21">
        <v>82637</v>
      </c>
      <c r="M21">
        <v>55</v>
      </c>
      <c r="N21">
        <v>38517.050000000003</v>
      </c>
      <c r="O21" t="s">
        <v>38</v>
      </c>
      <c r="P21" t="s">
        <v>212</v>
      </c>
      <c r="Q21" t="s">
        <v>213</v>
      </c>
      <c r="R21" t="s">
        <v>83</v>
      </c>
      <c r="T21" t="s">
        <v>214</v>
      </c>
      <c r="U21" t="s">
        <v>214</v>
      </c>
      <c r="W21" t="s">
        <v>215</v>
      </c>
      <c r="Y21">
        <v>0</v>
      </c>
      <c r="Z21">
        <v>0</v>
      </c>
      <c r="AA21">
        <v>55</v>
      </c>
      <c r="AB21">
        <v>0</v>
      </c>
      <c r="AD21" t="s">
        <v>46</v>
      </c>
    </row>
    <row r="22" spans="1:30" x14ac:dyDescent="0.25">
      <c r="A22">
        <v>10572</v>
      </c>
      <c r="B22" t="s">
        <v>209</v>
      </c>
      <c r="C22" t="s">
        <v>216</v>
      </c>
      <c r="D22">
        <v>9996193904</v>
      </c>
      <c r="E22" t="s">
        <v>78</v>
      </c>
      <c r="F22" t="s">
        <v>219</v>
      </c>
      <c r="G22" t="s">
        <v>101</v>
      </c>
      <c r="H22" t="s">
        <v>102</v>
      </c>
      <c r="I22" t="s">
        <v>80</v>
      </c>
      <c r="J22">
        <v>11788</v>
      </c>
      <c r="K22">
        <v>70031</v>
      </c>
      <c r="L22">
        <v>82637</v>
      </c>
      <c r="M22">
        <v>55</v>
      </c>
      <c r="N22">
        <v>38517.050000000003</v>
      </c>
      <c r="O22" t="s">
        <v>38</v>
      </c>
      <c r="P22" t="s">
        <v>220</v>
      </c>
      <c r="Q22" t="s">
        <v>221</v>
      </c>
      <c r="R22" t="s">
        <v>83</v>
      </c>
      <c r="T22" t="s">
        <v>222</v>
      </c>
      <c r="U22" t="s">
        <v>222</v>
      </c>
      <c r="W22" t="s">
        <v>223</v>
      </c>
      <c r="Y22">
        <v>0</v>
      </c>
      <c r="Z22">
        <v>0</v>
      </c>
      <c r="AA22">
        <v>55</v>
      </c>
      <c r="AB22">
        <v>0</v>
      </c>
      <c r="AD22" t="s">
        <v>46</v>
      </c>
    </row>
    <row r="23" spans="1:30" x14ac:dyDescent="0.25">
      <c r="A23">
        <v>10573</v>
      </c>
      <c r="B23" t="s">
        <v>217</v>
      </c>
      <c r="C23" t="s">
        <v>218</v>
      </c>
      <c r="D23">
        <v>7744940088</v>
      </c>
      <c r="E23" t="s">
        <v>224</v>
      </c>
      <c r="F23" t="s">
        <v>225</v>
      </c>
      <c r="G23" t="s">
        <v>226</v>
      </c>
      <c r="H23" t="s">
        <v>227</v>
      </c>
      <c r="I23" t="s">
        <v>183</v>
      </c>
      <c r="J23">
        <v>683</v>
      </c>
      <c r="K23">
        <v>46648</v>
      </c>
      <c r="L23">
        <v>55044</v>
      </c>
      <c r="M23">
        <v>55</v>
      </c>
      <c r="N23">
        <v>25656.400000000001</v>
      </c>
      <c r="O23" t="s">
        <v>38</v>
      </c>
      <c r="P23" t="s">
        <v>228</v>
      </c>
      <c r="Q23" t="s">
        <v>229</v>
      </c>
      <c r="R23" t="s">
        <v>83</v>
      </c>
      <c r="T23" t="s">
        <v>230</v>
      </c>
      <c r="U23" t="s">
        <v>230</v>
      </c>
      <c r="W23" t="s">
        <v>231</v>
      </c>
      <c r="Y23">
        <v>0</v>
      </c>
      <c r="Z23">
        <v>0</v>
      </c>
      <c r="AA23">
        <v>0</v>
      </c>
      <c r="AB23">
        <v>0</v>
      </c>
      <c r="AD23" t="s">
        <v>46</v>
      </c>
    </row>
    <row r="24" spans="1:30" x14ac:dyDescent="0.25">
      <c r="A24">
        <v>10581</v>
      </c>
      <c r="B24" t="s">
        <v>232</v>
      </c>
      <c r="C24" t="s">
        <v>233</v>
      </c>
      <c r="D24" t="s">
        <v>234</v>
      </c>
      <c r="E24" t="s">
        <v>239</v>
      </c>
      <c r="F24" t="s">
        <v>240</v>
      </c>
      <c r="G24" t="s">
        <v>101</v>
      </c>
      <c r="H24" t="s">
        <v>102</v>
      </c>
      <c r="I24" t="s">
        <v>241</v>
      </c>
      <c r="J24">
        <v>2024</v>
      </c>
      <c r="K24">
        <v>49743</v>
      </c>
      <c r="L24">
        <v>58697</v>
      </c>
      <c r="M24">
        <v>50</v>
      </c>
      <c r="N24">
        <v>24871.5</v>
      </c>
      <c r="O24" t="s">
        <v>38</v>
      </c>
      <c r="P24" t="s">
        <v>242</v>
      </c>
      <c r="Q24" t="s">
        <v>243</v>
      </c>
      <c r="R24" t="s">
        <v>83</v>
      </c>
      <c r="T24" t="s">
        <v>244</v>
      </c>
      <c r="U24" t="s">
        <v>244</v>
      </c>
      <c r="W24" t="s">
        <v>245</v>
      </c>
      <c r="Y24">
        <v>0</v>
      </c>
      <c r="Z24">
        <v>0</v>
      </c>
      <c r="AA24">
        <v>0</v>
      </c>
      <c r="AB24">
        <v>0</v>
      </c>
      <c r="AD24" t="s">
        <v>46</v>
      </c>
    </row>
    <row r="25" spans="1:30" x14ac:dyDescent="0.25">
      <c r="A25">
        <v>10582</v>
      </c>
      <c r="B25" t="s">
        <v>235</v>
      </c>
      <c r="C25" t="s">
        <v>236</v>
      </c>
      <c r="D25">
        <v>9960525883</v>
      </c>
      <c r="E25" t="s">
        <v>246</v>
      </c>
      <c r="F25" t="s">
        <v>247</v>
      </c>
      <c r="G25" t="s">
        <v>248</v>
      </c>
      <c r="H25" t="s">
        <v>249</v>
      </c>
      <c r="I25" t="s">
        <v>71</v>
      </c>
      <c r="J25">
        <v>731</v>
      </c>
      <c r="K25">
        <v>49479</v>
      </c>
      <c r="L25">
        <v>58385</v>
      </c>
      <c r="M25">
        <v>60</v>
      </c>
      <c r="N25">
        <v>29687.399999999998</v>
      </c>
      <c r="O25" t="s">
        <v>38</v>
      </c>
      <c r="P25" t="s">
        <v>63</v>
      </c>
      <c r="Q25" t="s">
        <v>250</v>
      </c>
      <c r="R25" t="s">
        <v>83</v>
      </c>
      <c r="T25" t="s">
        <v>251</v>
      </c>
      <c r="U25" t="s">
        <v>251</v>
      </c>
      <c r="W25" t="s">
        <v>252</v>
      </c>
      <c r="Y25">
        <v>0</v>
      </c>
      <c r="Z25">
        <v>0</v>
      </c>
      <c r="AA25">
        <v>60</v>
      </c>
      <c r="AB25">
        <v>0</v>
      </c>
      <c r="AD25" t="s">
        <v>46</v>
      </c>
    </row>
    <row r="26" spans="1:30" x14ac:dyDescent="0.25">
      <c r="A26">
        <v>10583</v>
      </c>
      <c r="B26" t="s">
        <v>237</v>
      </c>
      <c r="C26" t="s">
        <v>238</v>
      </c>
      <c r="D26">
        <v>9960525883</v>
      </c>
      <c r="E26" t="s">
        <v>253</v>
      </c>
      <c r="F26" t="s">
        <v>254</v>
      </c>
      <c r="G26" t="s">
        <v>248</v>
      </c>
      <c r="H26" t="s">
        <v>249</v>
      </c>
      <c r="I26" t="s">
        <v>71</v>
      </c>
      <c r="J26">
        <v>931</v>
      </c>
      <c r="K26">
        <v>46699</v>
      </c>
      <c r="L26">
        <v>55105</v>
      </c>
      <c r="M26">
        <v>60</v>
      </c>
      <c r="N26">
        <v>28019.399999999998</v>
      </c>
      <c r="O26" t="s">
        <v>38</v>
      </c>
      <c r="P26" t="s">
        <v>63</v>
      </c>
      <c r="Q26" t="s">
        <v>250</v>
      </c>
      <c r="R26" t="s">
        <v>83</v>
      </c>
      <c r="T26" t="s">
        <v>255</v>
      </c>
      <c r="U26" t="s">
        <v>255</v>
      </c>
      <c r="W26" t="s">
        <v>256</v>
      </c>
      <c r="Y26">
        <v>0</v>
      </c>
      <c r="Z26">
        <v>0</v>
      </c>
      <c r="AA26">
        <v>60</v>
      </c>
      <c r="AB26">
        <v>0</v>
      </c>
      <c r="AD26" t="s">
        <v>46</v>
      </c>
    </row>
    <row r="27" spans="1:30" x14ac:dyDescent="0.25">
      <c r="A27">
        <v>10586</v>
      </c>
      <c r="B27" t="s">
        <v>257</v>
      </c>
      <c r="C27" t="s">
        <v>258</v>
      </c>
      <c r="D27">
        <v>9765779706</v>
      </c>
      <c r="E27" t="s">
        <v>259</v>
      </c>
      <c r="F27" t="s">
        <v>260</v>
      </c>
      <c r="G27" t="s">
        <v>248</v>
      </c>
      <c r="H27" t="s">
        <v>249</v>
      </c>
      <c r="I27" t="s">
        <v>241</v>
      </c>
      <c r="J27">
        <v>2024</v>
      </c>
      <c r="K27">
        <v>60267</v>
      </c>
      <c r="L27">
        <v>71115</v>
      </c>
      <c r="M27">
        <v>55</v>
      </c>
      <c r="N27">
        <f>K27*M27%</f>
        <v>33146.850000000006</v>
      </c>
      <c r="O27" t="s">
        <v>38</v>
      </c>
      <c r="P27" t="s">
        <v>81</v>
      </c>
      <c r="Q27" t="s">
        <v>261</v>
      </c>
      <c r="R27" t="s">
        <v>83</v>
      </c>
      <c r="T27" t="s">
        <v>262</v>
      </c>
      <c r="U27" t="s">
        <v>262</v>
      </c>
      <c r="W27" t="s">
        <v>263</v>
      </c>
      <c r="Y27">
        <v>0</v>
      </c>
      <c r="Z27">
        <v>0</v>
      </c>
      <c r="AA27">
        <v>0</v>
      </c>
      <c r="AB27">
        <v>0</v>
      </c>
      <c r="AD27" t="s">
        <v>46</v>
      </c>
    </row>
    <row r="28" spans="1:30" x14ac:dyDescent="0.25">
      <c r="A28">
        <v>10589</v>
      </c>
      <c r="B28" t="s">
        <v>264</v>
      </c>
      <c r="C28" t="s">
        <v>265</v>
      </c>
      <c r="D28">
        <v>9960525883</v>
      </c>
      <c r="E28" t="s">
        <v>270</v>
      </c>
      <c r="F28" t="s">
        <v>271</v>
      </c>
      <c r="G28" t="s">
        <v>101</v>
      </c>
      <c r="H28" t="s">
        <v>102</v>
      </c>
      <c r="I28" t="s">
        <v>241</v>
      </c>
      <c r="J28">
        <v>377</v>
      </c>
      <c r="K28">
        <v>43164</v>
      </c>
      <c r="L28">
        <v>50934</v>
      </c>
      <c r="M28">
        <v>55</v>
      </c>
      <c r="N28">
        <f>K28*M28%</f>
        <v>23740.2</v>
      </c>
      <c r="O28" t="s">
        <v>38</v>
      </c>
      <c r="P28" t="s">
        <v>212</v>
      </c>
      <c r="Q28" t="s">
        <v>272</v>
      </c>
      <c r="R28" t="s">
        <v>83</v>
      </c>
      <c r="T28" t="s">
        <v>273</v>
      </c>
      <c r="U28" t="s">
        <v>273</v>
      </c>
      <c r="W28" t="s">
        <v>274</v>
      </c>
      <c r="Y28">
        <v>0</v>
      </c>
      <c r="Z28">
        <v>0</v>
      </c>
      <c r="AA28">
        <v>0</v>
      </c>
      <c r="AB28">
        <v>0</v>
      </c>
      <c r="AD28" t="s">
        <v>46</v>
      </c>
    </row>
    <row r="29" spans="1:30" x14ac:dyDescent="0.25">
      <c r="A29">
        <v>10590</v>
      </c>
      <c r="B29" t="s">
        <v>266</v>
      </c>
      <c r="C29" t="s">
        <v>267</v>
      </c>
      <c r="D29">
        <v>9421077180</v>
      </c>
      <c r="E29" t="s">
        <v>275</v>
      </c>
      <c r="F29" t="s">
        <v>276</v>
      </c>
      <c r="G29" t="s">
        <v>277</v>
      </c>
      <c r="H29" t="s">
        <v>278</v>
      </c>
      <c r="I29" t="s">
        <v>37</v>
      </c>
      <c r="J29">
        <v>821</v>
      </c>
      <c r="K29">
        <v>8453</v>
      </c>
      <c r="L29">
        <v>9974</v>
      </c>
      <c r="M29">
        <v>40</v>
      </c>
      <c r="N29">
        <v>3381.2000000000003</v>
      </c>
      <c r="O29" t="s">
        <v>38</v>
      </c>
      <c r="P29" t="s">
        <v>121</v>
      </c>
      <c r="Q29" t="s">
        <v>279</v>
      </c>
      <c r="R29" t="s">
        <v>123</v>
      </c>
      <c r="T29" t="s">
        <v>280</v>
      </c>
      <c r="U29" t="s">
        <v>281</v>
      </c>
      <c r="W29" t="s">
        <v>282</v>
      </c>
      <c r="Y29">
        <v>0</v>
      </c>
      <c r="Z29">
        <v>0</v>
      </c>
      <c r="AA29">
        <v>40</v>
      </c>
      <c r="AB29">
        <v>0</v>
      </c>
      <c r="AD29" t="s">
        <v>46</v>
      </c>
    </row>
    <row r="30" spans="1:30" x14ac:dyDescent="0.25">
      <c r="A30">
        <v>10591</v>
      </c>
      <c r="B30" t="s">
        <v>268</v>
      </c>
      <c r="C30" t="s">
        <v>269</v>
      </c>
      <c r="D30">
        <v>9145254848</v>
      </c>
      <c r="E30" t="s">
        <v>283</v>
      </c>
      <c r="F30" t="s">
        <v>284</v>
      </c>
      <c r="G30" t="s">
        <v>101</v>
      </c>
      <c r="H30" t="s">
        <v>119</v>
      </c>
      <c r="I30" t="s">
        <v>37</v>
      </c>
      <c r="J30">
        <v>8387</v>
      </c>
      <c r="K30">
        <v>8387</v>
      </c>
      <c r="L30">
        <v>9896</v>
      </c>
      <c r="M30">
        <v>15</v>
      </c>
      <c r="N30">
        <f>J30*M30%</f>
        <v>1258.05</v>
      </c>
      <c r="O30" t="s">
        <v>38</v>
      </c>
      <c r="P30" t="s">
        <v>285</v>
      </c>
      <c r="Q30" t="s">
        <v>286</v>
      </c>
      <c r="R30" t="s">
        <v>287</v>
      </c>
      <c r="T30" t="s">
        <v>288</v>
      </c>
      <c r="U30" t="s">
        <v>289</v>
      </c>
      <c r="V30" t="s">
        <v>44</v>
      </c>
      <c r="W30" t="s">
        <v>290</v>
      </c>
      <c r="Y30">
        <v>0</v>
      </c>
      <c r="Z30">
        <v>0</v>
      </c>
      <c r="AA30">
        <v>0</v>
      </c>
      <c r="AB30">
        <v>0</v>
      </c>
      <c r="AD30" t="s">
        <v>46</v>
      </c>
    </row>
    <row r="31" spans="1:30" x14ac:dyDescent="0.25">
      <c r="A31">
        <v>10593</v>
      </c>
      <c r="B31" t="s">
        <v>291</v>
      </c>
      <c r="C31" t="s">
        <v>292</v>
      </c>
      <c r="D31">
        <v>9223590986</v>
      </c>
      <c r="E31" t="s">
        <v>78</v>
      </c>
      <c r="F31" t="s">
        <v>293</v>
      </c>
      <c r="G31" t="s">
        <v>176</v>
      </c>
      <c r="H31" t="s">
        <v>177</v>
      </c>
      <c r="I31" t="s">
        <v>155</v>
      </c>
      <c r="J31">
        <v>20141</v>
      </c>
      <c r="K31">
        <v>27458</v>
      </c>
      <c r="L31">
        <v>32400</v>
      </c>
      <c r="M31">
        <v>15</v>
      </c>
      <c r="N31">
        <v>4118.7</v>
      </c>
      <c r="O31" t="s">
        <v>38</v>
      </c>
      <c r="P31" t="s">
        <v>294</v>
      </c>
      <c r="Q31" t="s">
        <v>295</v>
      </c>
      <c r="R31" t="s">
        <v>123</v>
      </c>
      <c r="T31" t="s">
        <v>296</v>
      </c>
      <c r="U31" t="s">
        <v>296</v>
      </c>
      <c r="V31" t="s">
        <v>297</v>
      </c>
      <c r="W31" t="s">
        <v>298</v>
      </c>
      <c r="Y31">
        <v>0</v>
      </c>
      <c r="Z31">
        <v>0</v>
      </c>
      <c r="AA31">
        <v>15</v>
      </c>
      <c r="AB31">
        <v>0</v>
      </c>
      <c r="AD31" t="s">
        <v>46</v>
      </c>
    </row>
    <row r="32" spans="1:30" x14ac:dyDescent="0.25">
      <c r="A32">
        <v>10597</v>
      </c>
      <c r="B32" t="s">
        <v>299</v>
      </c>
      <c r="C32" t="s">
        <v>300</v>
      </c>
      <c r="D32">
        <v>9881973903</v>
      </c>
      <c r="E32" t="s">
        <v>301</v>
      </c>
      <c r="F32" t="s">
        <v>302</v>
      </c>
      <c r="G32" t="s">
        <v>303</v>
      </c>
      <c r="H32" t="s">
        <v>304</v>
      </c>
      <c r="I32" t="s">
        <v>305</v>
      </c>
      <c r="J32">
        <v>0</v>
      </c>
      <c r="K32">
        <v>8387</v>
      </c>
      <c r="L32">
        <v>9894</v>
      </c>
      <c r="M32">
        <v>20</v>
      </c>
      <c r="N32">
        <v>1677.4</v>
      </c>
      <c r="O32" t="s">
        <v>38</v>
      </c>
      <c r="P32" t="s">
        <v>39</v>
      </c>
      <c r="Q32" t="s">
        <v>306</v>
      </c>
      <c r="R32" t="s">
        <v>287</v>
      </c>
      <c r="T32" t="s">
        <v>307</v>
      </c>
      <c r="U32" t="s">
        <v>307</v>
      </c>
      <c r="V32" t="s">
        <v>308</v>
      </c>
      <c r="W32" t="s">
        <v>309</v>
      </c>
      <c r="Y32">
        <v>0</v>
      </c>
      <c r="Z32">
        <v>0</v>
      </c>
      <c r="AA32">
        <v>20</v>
      </c>
      <c r="AB32">
        <v>0</v>
      </c>
      <c r="AD32" t="s">
        <v>46</v>
      </c>
    </row>
    <row r="33" spans="1:30" x14ac:dyDescent="0.25">
      <c r="A33">
        <v>10602</v>
      </c>
      <c r="B33" t="s">
        <v>310</v>
      </c>
      <c r="C33" t="s">
        <v>311</v>
      </c>
      <c r="D33">
        <v>9527990007</v>
      </c>
      <c r="E33" t="s">
        <v>316</v>
      </c>
      <c r="F33" t="s">
        <v>317</v>
      </c>
      <c r="G33" t="s">
        <v>277</v>
      </c>
      <c r="H33" t="s">
        <v>278</v>
      </c>
      <c r="I33" t="s">
        <v>147</v>
      </c>
      <c r="J33">
        <v>9210</v>
      </c>
      <c r="K33">
        <v>18117</v>
      </c>
      <c r="L33">
        <v>21514</v>
      </c>
      <c r="M33">
        <v>20</v>
      </c>
      <c r="N33">
        <v>1842</v>
      </c>
      <c r="O33" t="s">
        <v>38</v>
      </c>
      <c r="P33" t="s">
        <v>318</v>
      </c>
      <c r="Q33" t="s">
        <v>319</v>
      </c>
      <c r="R33" t="s">
        <v>320</v>
      </c>
      <c r="T33" t="s">
        <v>321</v>
      </c>
      <c r="U33" t="s">
        <v>321</v>
      </c>
      <c r="W33" t="s">
        <v>322</v>
      </c>
      <c r="Y33">
        <v>0</v>
      </c>
      <c r="Z33">
        <v>0</v>
      </c>
      <c r="AA33">
        <v>0</v>
      </c>
      <c r="AB33">
        <v>0</v>
      </c>
      <c r="AD33" t="s">
        <v>46</v>
      </c>
    </row>
    <row r="34" spans="1:30" x14ac:dyDescent="0.25">
      <c r="A34">
        <v>10603</v>
      </c>
      <c r="B34" t="s">
        <v>312</v>
      </c>
      <c r="C34" t="s">
        <v>313</v>
      </c>
      <c r="D34">
        <v>8421887858</v>
      </c>
      <c r="E34" t="s">
        <v>323</v>
      </c>
      <c r="F34" t="s">
        <v>324</v>
      </c>
      <c r="G34" t="s">
        <v>325</v>
      </c>
      <c r="H34" t="s">
        <v>326</v>
      </c>
      <c r="I34" t="s">
        <v>327</v>
      </c>
      <c r="J34">
        <v>4497</v>
      </c>
      <c r="K34">
        <v>20648</v>
      </c>
      <c r="L34">
        <v>24365</v>
      </c>
      <c r="M34">
        <v>40</v>
      </c>
      <c r="N34">
        <v>8259.2000000000007</v>
      </c>
      <c r="O34" t="s">
        <v>38</v>
      </c>
      <c r="P34" t="s">
        <v>328</v>
      </c>
      <c r="Q34" t="s">
        <v>329</v>
      </c>
      <c r="R34" t="s">
        <v>83</v>
      </c>
      <c r="T34" t="s">
        <v>330</v>
      </c>
      <c r="U34" t="s">
        <v>330</v>
      </c>
      <c r="W34" t="s">
        <v>331</v>
      </c>
      <c r="Y34">
        <v>0</v>
      </c>
      <c r="Z34">
        <v>0</v>
      </c>
      <c r="AA34">
        <v>0</v>
      </c>
      <c r="AB34">
        <v>0</v>
      </c>
      <c r="AD34" t="s">
        <v>46</v>
      </c>
    </row>
    <row r="35" spans="1:30" x14ac:dyDescent="0.25">
      <c r="A35">
        <v>10604</v>
      </c>
      <c r="B35" t="s">
        <v>314</v>
      </c>
      <c r="C35" t="s">
        <v>315</v>
      </c>
      <c r="D35">
        <v>9325270225</v>
      </c>
      <c r="E35" t="s">
        <v>332</v>
      </c>
      <c r="F35" t="s">
        <v>333</v>
      </c>
      <c r="G35" t="s">
        <v>248</v>
      </c>
      <c r="H35" t="s">
        <v>249</v>
      </c>
      <c r="I35" t="s">
        <v>80</v>
      </c>
      <c r="J35">
        <v>926</v>
      </c>
      <c r="K35">
        <v>29351</v>
      </c>
      <c r="L35">
        <v>34634</v>
      </c>
      <c r="M35">
        <v>55</v>
      </c>
      <c r="N35">
        <v>16143.050000000001</v>
      </c>
      <c r="O35" t="s">
        <v>38</v>
      </c>
      <c r="P35" t="s">
        <v>334</v>
      </c>
      <c r="Q35" t="s">
        <v>335</v>
      </c>
      <c r="R35" t="s">
        <v>83</v>
      </c>
      <c r="T35" t="s">
        <v>336</v>
      </c>
      <c r="U35" t="s">
        <v>336</v>
      </c>
      <c r="W35" t="s">
        <v>337</v>
      </c>
      <c r="Y35">
        <v>0</v>
      </c>
      <c r="Z35">
        <v>0</v>
      </c>
      <c r="AA35">
        <v>0</v>
      </c>
      <c r="AB35">
        <v>0</v>
      </c>
      <c r="AD35" t="s">
        <v>46</v>
      </c>
    </row>
    <row r="36" spans="1:30" x14ac:dyDescent="0.25">
      <c r="A36">
        <v>10606</v>
      </c>
      <c r="B36" t="s">
        <v>338</v>
      </c>
      <c r="C36" t="s">
        <v>339</v>
      </c>
      <c r="D36">
        <v>9325270225</v>
      </c>
      <c r="E36" t="s">
        <v>340</v>
      </c>
      <c r="F36" t="s">
        <v>341</v>
      </c>
      <c r="G36" t="s">
        <v>277</v>
      </c>
      <c r="H36" t="s">
        <v>278</v>
      </c>
      <c r="I36" t="s">
        <v>80</v>
      </c>
      <c r="J36">
        <v>649</v>
      </c>
      <c r="K36">
        <v>32582</v>
      </c>
      <c r="L36">
        <v>38447</v>
      </c>
      <c r="M36">
        <v>55</v>
      </c>
      <c r="N36">
        <v>17920.100000000002</v>
      </c>
      <c r="O36" t="s">
        <v>38</v>
      </c>
      <c r="P36" t="s">
        <v>334</v>
      </c>
      <c r="Q36" t="s">
        <v>342</v>
      </c>
      <c r="R36" t="s">
        <v>83</v>
      </c>
      <c r="T36" t="s">
        <v>343</v>
      </c>
      <c r="U36" t="s">
        <v>343</v>
      </c>
      <c r="W36" t="s">
        <v>344</v>
      </c>
      <c r="Y36">
        <v>0</v>
      </c>
      <c r="Z36">
        <v>0</v>
      </c>
      <c r="AA36">
        <v>0</v>
      </c>
      <c r="AB36">
        <v>0</v>
      </c>
      <c r="AD36" t="s">
        <v>46</v>
      </c>
    </row>
    <row r="37" spans="1:30" x14ac:dyDescent="0.25">
      <c r="A37">
        <v>10609</v>
      </c>
      <c r="B37" t="s">
        <v>172</v>
      </c>
      <c r="C37" t="s">
        <v>345</v>
      </c>
      <c r="D37">
        <v>9767921005</v>
      </c>
      <c r="E37" t="s">
        <v>346</v>
      </c>
      <c r="F37" t="s">
        <v>347</v>
      </c>
      <c r="G37" t="s">
        <v>248</v>
      </c>
      <c r="H37" t="s">
        <v>249</v>
      </c>
      <c r="I37" t="s">
        <v>241</v>
      </c>
      <c r="J37">
        <v>10862</v>
      </c>
      <c r="K37">
        <v>54196</v>
      </c>
      <c r="L37">
        <v>63951</v>
      </c>
      <c r="M37">
        <v>55</v>
      </c>
      <c r="N37">
        <v>29807.800000000003</v>
      </c>
      <c r="O37" t="s">
        <v>38</v>
      </c>
      <c r="P37" t="s">
        <v>334</v>
      </c>
      <c r="Q37" t="s">
        <v>348</v>
      </c>
      <c r="R37" t="s">
        <v>83</v>
      </c>
      <c r="T37" t="s">
        <v>349</v>
      </c>
      <c r="U37" t="s">
        <v>349</v>
      </c>
      <c r="W37" t="s">
        <v>350</v>
      </c>
      <c r="Y37">
        <v>0</v>
      </c>
      <c r="Z37">
        <v>0</v>
      </c>
      <c r="AA37">
        <v>0</v>
      </c>
      <c r="AB37">
        <v>0</v>
      </c>
      <c r="AD37" t="s">
        <v>46</v>
      </c>
    </row>
    <row r="38" spans="1:30" x14ac:dyDescent="0.25">
      <c r="A38">
        <v>10613</v>
      </c>
      <c r="B38" t="s">
        <v>351</v>
      </c>
      <c r="C38" t="s">
        <v>352</v>
      </c>
      <c r="D38">
        <v>9881831831</v>
      </c>
      <c r="E38" t="s">
        <v>353</v>
      </c>
      <c r="F38" t="s">
        <v>354</v>
      </c>
      <c r="G38" t="s">
        <v>94</v>
      </c>
      <c r="H38" t="s">
        <v>95</v>
      </c>
      <c r="I38" t="s">
        <v>327</v>
      </c>
      <c r="J38">
        <v>6337</v>
      </c>
      <c r="K38">
        <v>20195</v>
      </c>
      <c r="L38">
        <v>23831</v>
      </c>
      <c r="M38">
        <v>22</v>
      </c>
      <c r="N38">
        <v>4442.8999999999996</v>
      </c>
      <c r="O38" t="s">
        <v>38</v>
      </c>
      <c r="P38" t="s">
        <v>355</v>
      </c>
      <c r="Q38" t="s">
        <v>356</v>
      </c>
      <c r="R38" t="s">
        <v>83</v>
      </c>
      <c r="T38" t="s">
        <v>357</v>
      </c>
      <c r="U38" t="s">
        <v>357</v>
      </c>
      <c r="W38" t="s">
        <v>358</v>
      </c>
      <c r="Y38">
        <v>0</v>
      </c>
      <c r="Z38">
        <v>0</v>
      </c>
      <c r="AA38">
        <v>22</v>
      </c>
      <c r="AB38">
        <v>0</v>
      </c>
      <c r="AD38" t="s">
        <v>46</v>
      </c>
    </row>
    <row r="39" spans="1:30" x14ac:dyDescent="0.25">
      <c r="A39">
        <v>10619</v>
      </c>
      <c r="B39" t="s">
        <v>359</v>
      </c>
      <c r="C39" t="s">
        <v>360</v>
      </c>
      <c r="D39">
        <v>7498016765</v>
      </c>
      <c r="E39" t="s">
        <v>361</v>
      </c>
      <c r="F39" t="s">
        <v>362</v>
      </c>
      <c r="G39" t="s">
        <v>94</v>
      </c>
      <c r="H39" t="s">
        <v>95</v>
      </c>
      <c r="I39" t="s">
        <v>241</v>
      </c>
      <c r="J39">
        <v>1621</v>
      </c>
      <c r="K39">
        <v>44955</v>
      </c>
      <c r="L39">
        <v>53047</v>
      </c>
      <c r="M39">
        <v>55</v>
      </c>
      <c r="N39">
        <v>24725.250000000004</v>
      </c>
      <c r="O39" t="s">
        <v>38</v>
      </c>
      <c r="P39" t="s">
        <v>334</v>
      </c>
      <c r="Q39" t="s">
        <v>348</v>
      </c>
      <c r="R39" t="s">
        <v>83</v>
      </c>
      <c r="T39" t="s">
        <v>363</v>
      </c>
      <c r="U39" t="s">
        <v>363</v>
      </c>
      <c r="W39" t="s">
        <v>364</v>
      </c>
      <c r="Y39">
        <v>0</v>
      </c>
      <c r="Z39">
        <v>0</v>
      </c>
      <c r="AA39">
        <v>0</v>
      </c>
      <c r="AB39">
        <v>0</v>
      </c>
      <c r="AD39" t="s">
        <v>46</v>
      </c>
    </row>
    <row r="40" spans="1:30" x14ac:dyDescent="0.25">
      <c r="A40">
        <v>10625</v>
      </c>
      <c r="B40" t="s">
        <v>365</v>
      </c>
      <c r="C40" t="s">
        <v>366</v>
      </c>
      <c r="D40">
        <v>7709915563</v>
      </c>
      <c r="E40" t="s">
        <v>367</v>
      </c>
      <c r="F40" t="s">
        <v>368</v>
      </c>
      <c r="G40" t="s">
        <v>49</v>
      </c>
      <c r="H40" t="s">
        <v>50</v>
      </c>
      <c r="I40" t="s">
        <v>147</v>
      </c>
      <c r="J40">
        <v>891</v>
      </c>
      <c r="K40">
        <v>5818</v>
      </c>
      <c r="L40">
        <v>6280</v>
      </c>
      <c r="M40">
        <v>55</v>
      </c>
      <c r="N40">
        <v>3199.9</v>
      </c>
      <c r="O40" t="s">
        <v>38</v>
      </c>
      <c r="P40" t="s">
        <v>369</v>
      </c>
      <c r="Q40" t="s">
        <v>370</v>
      </c>
      <c r="R40" t="s">
        <v>65</v>
      </c>
      <c r="T40" t="s">
        <v>371</v>
      </c>
      <c r="U40" t="s">
        <v>371</v>
      </c>
      <c r="W40" t="s">
        <v>372</v>
      </c>
      <c r="Y40">
        <v>0</v>
      </c>
      <c r="Z40">
        <v>0</v>
      </c>
      <c r="AA40">
        <v>0</v>
      </c>
      <c r="AB40">
        <v>0</v>
      </c>
      <c r="AD40" t="s">
        <v>46</v>
      </c>
    </row>
    <row r="41" spans="1:30" x14ac:dyDescent="0.25">
      <c r="A41">
        <v>10627</v>
      </c>
      <c r="B41" t="s">
        <v>373</v>
      </c>
      <c r="C41" t="s">
        <v>374</v>
      </c>
      <c r="D41" t="s">
        <v>375</v>
      </c>
      <c r="E41" t="s">
        <v>376</v>
      </c>
      <c r="F41" t="s">
        <v>377</v>
      </c>
      <c r="G41" t="s">
        <v>303</v>
      </c>
      <c r="H41" t="s">
        <v>304</v>
      </c>
      <c r="I41" t="s">
        <v>147</v>
      </c>
      <c r="J41">
        <v>30808</v>
      </c>
      <c r="K41">
        <v>39481</v>
      </c>
      <c r="L41">
        <v>46724</v>
      </c>
      <c r="M41">
        <v>15</v>
      </c>
      <c r="N41">
        <v>5922.15</v>
      </c>
      <c r="O41" t="s">
        <v>38</v>
      </c>
      <c r="P41" t="s">
        <v>112</v>
      </c>
      <c r="Q41" t="s">
        <v>378</v>
      </c>
      <c r="R41" t="s">
        <v>320</v>
      </c>
      <c r="T41" t="s">
        <v>379</v>
      </c>
      <c r="U41" t="s">
        <v>379</v>
      </c>
      <c r="W41" t="s">
        <v>380</v>
      </c>
      <c r="Y41">
        <v>0</v>
      </c>
      <c r="Z41">
        <v>0</v>
      </c>
      <c r="AA41">
        <v>15</v>
      </c>
      <c r="AB41">
        <v>0</v>
      </c>
      <c r="AD41" t="s">
        <v>46</v>
      </c>
    </row>
    <row r="42" spans="1:30" x14ac:dyDescent="0.25">
      <c r="A42">
        <v>10629</v>
      </c>
      <c r="B42" t="s">
        <v>209</v>
      </c>
      <c r="C42" t="s">
        <v>381</v>
      </c>
      <c r="D42">
        <v>9996193904</v>
      </c>
      <c r="E42" t="s">
        <v>78</v>
      </c>
      <c r="F42" t="s">
        <v>382</v>
      </c>
      <c r="G42" t="s">
        <v>94</v>
      </c>
      <c r="H42" t="s">
        <v>95</v>
      </c>
      <c r="I42" t="s">
        <v>80</v>
      </c>
      <c r="J42">
        <v>11788</v>
      </c>
      <c r="K42">
        <v>70031</v>
      </c>
      <c r="L42">
        <v>82637</v>
      </c>
      <c r="M42">
        <v>47</v>
      </c>
      <c r="N42">
        <v>32914.57</v>
      </c>
      <c r="O42" t="s">
        <v>38</v>
      </c>
      <c r="P42" t="s">
        <v>212</v>
      </c>
      <c r="Q42" t="s">
        <v>383</v>
      </c>
      <c r="R42" t="s">
        <v>83</v>
      </c>
      <c r="T42" t="s">
        <v>384</v>
      </c>
      <c r="U42" t="s">
        <v>384</v>
      </c>
      <c r="W42" t="s">
        <v>385</v>
      </c>
      <c r="Y42">
        <v>0</v>
      </c>
      <c r="Z42">
        <v>0</v>
      </c>
      <c r="AA42">
        <v>47</v>
      </c>
      <c r="AB42">
        <v>0</v>
      </c>
      <c r="AD42" t="s">
        <v>46</v>
      </c>
    </row>
    <row r="43" spans="1:30" x14ac:dyDescent="0.25">
      <c r="A43">
        <v>10652</v>
      </c>
      <c r="B43" t="s">
        <v>386</v>
      </c>
      <c r="C43" t="s">
        <v>387</v>
      </c>
      <c r="D43">
        <v>7030209010</v>
      </c>
      <c r="E43" t="s">
        <v>394</v>
      </c>
      <c r="F43" t="s">
        <v>395</v>
      </c>
      <c r="G43" t="s">
        <v>49</v>
      </c>
      <c r="H43" t="s">
        <v>50</v>
      </c>
      <c r="I43" t="s">
        <v>327</v>
      </c>
      <c r="J43">
        <v>47259</v>
      </c>
      <c r="K43">
        <v>69495</v>
      </c>
      <c r="L43">
        <v>82004</v>
      </c>
      <c r="M43">
        <v>24</v>
      </c>
      <c r="N43">
        <f>J43*M43%</f>
        <v>11342.16</v>
      </c>
      <c r="O43" t="s">
        <v>38</v>
      </c>
      <c r="P43" t="s">
        <v>396</v>
      </c>
      <c r="Q43" t="s">
        <v>397</v>
      </c>
      <c r="R43" t="s">
        <v>320</v>
      </c>
      <c r="T43" t="s">
        <v>398</v>
      </c>
      <c r="U43" t="s">
        <v>398</v>
      </c>
      <c r="W43" t="s">
        <v>399</v>
      </c>
      <c r="Y43">
        <v>0</v>
      </c>
      <c r="Z43">
        <v>0</v>
      </c>
      <c r="AA43">
        <v>0</v>
      </c>
      <c r="AB43">
        <v>0</v>
      </c>
      <c r="AD43" t="s">
        <v>46</v>
      </c>
    </row>
    <row r="44" spans="1:30" x14ac:dyDescent="0.25">
      <c r="A44">
        <v>10653</v>
      </c>
      <c r="B44" t="s">
        <v>388</v>
      </c>
      <c r="C44" t="s">
        <v>389</v>
      </c>
      <c r="D44">
        <v>9923611624</v>
      </c>
      <c r="E44" t="s">
        <v>400</v>
      </c>
      <c r="F44" t="s">
        <v>401</v>
      </c>
      <c r="G44" t="s">
        <v>402</v>
      </c>
      <c r="H44" t="s">
        <v>403</v>
      </c>
      <c r="I44" t="s">
        <v>147</v>
      </c>
      <c r="J44">
        <v>1315</v>
      </c>
      <c r="K44">
        <v>33249</v>
      </c>
      <c r="L44">
        <v>39233</v>
      </c>
      <c r="M44">
        <v>70</v>
      </c>
      <c r="N44">
        <v>23274.3</v>
      </c>
      <c r="O44" t="s">
        <v>38</v>
      </c>
      <c r="P44" t="s">
        <v>404</v>
      </c>
      <c r="Q44" t="s">
        <v>405</v>
      </c>
      <c r="R44" t="s">
        <v>83</v>
      </c>
      <c r="T44" t="s">
        <v>406</v>
      </c>
      <c r="U44" t="s">
        <v>406</v>
      </c>
      <c r="W44" t="s">
        <v>407</v>
      </c>
      <c r="Y44">
        <v>0</v>
      </c>
      <c r="Z44">
        <v>0</v>
      </c>
      <c r="AA44">
        <v>0</v>
      </c>
      <c r="AB44">
        <v>0</v>
      </c>
      <c r="AD44" t="s">
        <v>46</v>
      </c>
    </row>
    <row r="45" spans="1:30" x14ac:dyDescent="0.25">
      <c r="A45">
        <v>10654</v>
      </c>
      <c r="B45" t="s">
        <v>390</v>
      </c>
      <c r="C45" t="s">
        <v>391</v>
      </c>
      <c r="D45">
        <v>8888827985</v>
      </c>
      <c r="E45" t="s">
        <v>408</v>
      </c>
      <c r="F45" t="s">
        <v>409</v>
      </c>
      <c r="G45" t="s">
        <v>410</v>
      </c>
      <c r="H45" t="s">
        <v>411</v>
      </c>
      <c r="I45" t="s">
        <v>412</v>
      </c>
      <c r="J45">
        <v>7412</v>
      </c>
      <c r="K45">
        <v>19374</v>
      </c>
      <c r="L45">
        <v>22861</v>
      </c>
      <c r="M45">
        <v>22</v>
      </c>
      <c r="N45">
        <v>4262.28</v>
      </c>
      <c r="O45" t="s">
        <v>38</v>
      </c>
      <c r="P45" t="s">
        <v>413</v>
      </c>
      <c r="Q45" t="s">
        <v>414</v>
      </c>
      <c r="R45" t="s">
        <v>83</v>
      </c>
      <c r="T45" t="s">
        <v>415</v>
      </c>
      <c r="U45" t="s">
        <v>416</v>
      </c>
      <c r="W45" t="s">
        <v>417</v>
      </c>
      <c r="Y45">
        <v>0</v>
      </c>
      <c r="Z45">
        <v>0</v>
      </c>
      <c r="AA45">
        <v>22</v>
      </c>
      <c r="AB45">
        <v>0</v>
      </c>
      <c r="AD45" t="s">
        <v>46</v>
      </c>
    </row>
    <row r="46" spans="1:30" x14ac:dyDescent="0.25">
      <c r="A46">
        <v>10655</v>
      </c>
      <c r="B46" t="s">
        <v>390</v>
      </c>
      <c r="C46" t="s">
        <v>392</v>
      </c>
      <c r="D46">
        <v>8888827985</v>
      </c>
      <c r="E46" t="s">
        <v>418</v>
      </c>
      <c r="F46" t="s">
        <v>419</v>
      </c>
      <c r="G46" t="s">
        <v>303</v>
      </c>
      <c r="H46" t="s">
        <v>304</v>
      </c>
      <c r="I46" t="s">
        <v>80</v>
      </c>
      <c r="J46">
        <v>7768</v>
      </c>
      <c r="K46">
        <v>19730</v>
      </c>
      <c r="L46">
        <v>23281</v>
      </c>
      <c r="M46">
        <v>22</v>
      </c>
      <c r="N46">
        <v>4340.6000000000004</v>
      </c>
      <c r="O46" t="s">
        <v>38</v>
      </c>
      <c r="P46" t="s">
        <v>103</v>
      </c>
      <c r="Q46" t="s">
        <v>414</v>
      </c>
      <c r="R46" t="s">
        <v>83</v>
      </c>
      <c r="T46" t="s">
        <v>420</v>
      </c>
      <c r="U46" t="s">
        <v>420</v>
      </c>
      <c r="W46" t="s">
        <v>421</v>
      </c>
      <c r="Y46">
        <v>0</v>
      </c>
      <c r="Z46">
        <v>0</v>
      </c>
      <c r="AA46">
        <v>22</v>
      </c>
      <c r="AB46">
        <v>0</v>
      </c>
      <c r="AD46" t="s">
        <v>46</v>
      </c>
    </row>
    <row r="47" spans="1:30" x14ac:dyDescent="0.25">
      <c r="A47">
        <v>10656</v>
      </c>
      <c r="B47" t="s">
        <v>390</v>
      </c>
      <c r="C47" t="s">
        <v>393</v>
      </c>
      <c r="D47">
        <v>8888827985</v>
      </c>
      <c r="E47" t="s">
        <v>422</v>
      </c>
      <c r="F47" t="s">
        <v>423</v>
      </c>
      <c r="G47" t="s">
        <v>303</v>
      </c>
      <c r="H47" t="s">
        <v>304</v>
      </c>
      <c r="I47" t="s">
        <v>80</v>
      </c>
      <c r="J47">
        <v>9058</v>
      </c>
      <c r="K47">
        <v>22976</v>
      </c>
      <c r="L47">
        <v>27112</v>
      </c>
      <c r="M47">
        <v>22</v>
      </c>
      <c r="N47">
        <v>5054.72</v>
      </c>
      <c r="O47" t="s">
        <v>38</v>
      </c>
      <c r="P47" t="s">
        <v>103</v>
      </c>
      <c r="Q47" t="s">
        <v>424</v>
      </c>
      <c r="R47" t="s">
        <v>83</v>
      </c>
      <c r="T47" t="s">
        <v>425</v>
      </c>
      <c r="U47" t="s">
        <v>425</v>
      </c>
      <c r="W47" t="s">
        <v>426</v>
      </c>
      <c r="Y47">
        <v>0</v>
      </c>
      <c r="Z47">
        <v>0</v>
      </c>
      <c r="AA47">
        <v>22</v>
      </c>
      <c r="AB47">
        <v>0</v>
      </c>
      <c r="AD47" t="s">
        <v>46</v>
      </c>
    </row>
    <row r="48" spans="1:30" x14ac:dyDescent="0.25">
      <c r="A48">
        <v>10658</v>
      </c>
      <c r="B48" t="s">
        <v>390</v>
      </c>
      <c r="C48" t="s">
        <v>427</v>
      </c>
      <c r="D48">
        <v>8888827985</v>
      </c>
      <c r="E48" t="s">
        <v>428</v>
      </c>
      <c r="F48" t="s">
        <v>429</v>
      </c>
      <c r="G48" t="s">
        <v>303</v>
      </c>
      <c r="H48" t="s">
        <v>304</v>
      </c>
      <c r="I48" t="s">
        <v>80</v>
      </c>
      <c r="J48">
        <v>7768</v>
      </c>
      <c r="K48">
        <v>19730</v>
      </c>
      <c r="L48">
        <v>23281</v>
      </c>
      <c r="M48">
        <v>22</v>
      </c>
      <c r="N48">
        <v>4340.6000000000004</v>
      </c>
      <c r="O48" t="s">
        <v>38</v>
      </c>
      <c r="P48" t="s">
        <v>103</v>
      </c>
      <c r="Q48" t="s">
        <v>414</v>
      </c>
      <c r="R48" t="s">
        <v>83</v>
      </c>
      <c r="T48" t="s">
        <v>430</v>
      </c>
      <c r="U48" t="s">
        <v>430</v>
      </c>
      <c r="W48" t="s">
        <v>431</v>
      </c>
      <c r="Y48">
        <v>0</v>
      </c>
      <c r="Z48">
        <v>0</v>
      </c>
      <c r="AA48">
        <v>22</v>
      </c>
      <c r="AB48">
        <v>0</v>
      </c>
      <c r="AD48" t="s">
        <v>46</v>
      </c>
    </row>
    <row r="49" spans="1:30" x14ac:dyDescent="0.25">
      <c r="A49">
        <v>10667</v>
      </c>
      <c r="B49" t="s">
        <v>432</v>
      </c>
      <c r="C49" t="s">
        <v>433</v>
      </c>
      <c r="D49">
        <v>9881123240</v>
      </c>
      <c r="E49" t="s">
        <v>434</v>
      </c>
      <c r="F49" t="s">
        <v>435</v>
      </c>
      <c r="G49" t="s">
        <v>325</v>
      </c>
      <c r="H49" t="s">
        <v>326</v>
      </c>
      <c r="I49" t="s">
        <v>80</v>
      </c>
      <c r="J49">
        <v>1392</v>
      </c>
      <c r="K49">
        <v>43849</v>
      </c>
      <c r="L49">
        <v>51742</v>
      </c>
      <c r="M49">
        <v>45</v>
      </c>
      <c r="N49">
        <v>19732.05</v>
      </c>
      <c r="O49" t="s">
        <v>38</v>
      </c>
      <c r="P49" t="s">
        <v>212</v>
      </c>
      <c r="Q49" t="s">
        <v>436</v>
      </c>
      <c r="R49" t="s">
        <v>83</v>
      </c>
      <c r="T49" t="s">
        <v>437</v>
      </c>
      <c r="U49" t="s">
        <v>437</v>
      </c>
      <c r="W49" t="s">
        <v>438</v>
      </c>
      <c r="Y49">
        <v>0</v>
      </c>
      <c r="Z49">
        <v>0</v>
      </c>
      <c r="AA49">
        <v>45</v>
      </c>
      <c r="AB49">
        <v>0</v>
      </c>
      <c r="AD49" t="s">
        <v>46</v>
      </c>
    </row>
    <row r="50" spans="1:30" x14ac:dyDescent="0.25">
      <c r="M50" s="1" t="s">
        <v>439</v>
      </c>
      <c r="N50" s="1">
        <f>SUM(N2:N49)</f>
        <v>668572.86000000022</v>
      </c>
    </row>
    <row r="51" spans="1:30" x14ac:dyDescent="0.25">
      <c r="M51" s="1" t="s">
        <v>440</v>
      </c>
      <c r="N51" s="2">
        <v>0.18</v>
      </c>
    </row>
    <row r="52" spans="1:30" x14ac:dyDescent="0.25">
      <c r="M52" s="1"/>
      <c r="N52" s="1">
        <f>N50*N51</f>
        <v>120343.11480000004</v>
      </c>
    </row>
  </sheetData>
  <autoFilter ref="A1:AD52" xr:uid="{E699F6C3-6948-4496-899C-7F6D6C38BA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2026-02-23T11:25:26Z</dcterms:created>
  <dcterms:modified xsi:type="dcterms:W3CDTF">2026-02-23T12:02:06Z</dcterms:modified>
</cp:coreProperties>
</file>