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C523705-D59C-4EC5-AC99-CDBFEBDCAF43}" xr6:coauthVersionLast="47" xr6:coauthVersionMax="47" xr10:uidLastSave="{00000000-0000-0000-0000-000000000000}"/>
  <bookViews>
    <workbookView xWindow="-120" yWindow="-120" windowWidth="29040" windowHeight="15720" xr2:uid="{79ED0FFB-13CE-4265-898F-ADC6D1F2A1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" i="1" l="1"/>
  <c r="Y5" i="1"/>
  <c r="AB5" i="1"/>
  <c r="AA4" i="1"/>
  <c r="AB4" i="1" s="1"/>
  <c r="Y4" i="1"/>
  <c r="Y3" i="1"/>
  <c r="Y2" i="1"/>
  <c r="AA3" i="1" l="1"/>
  <c r="AB3" i="1" s="1"/>
  <c r="AA2" i="1"/>
  <c r="AB2" i="1" s="1"/>
</calcChain>
</file>

<file path=xl/sharedStrings.xml><?xml version="1.0" encoding="utf-8"?>
<sst xmlns="http://schemas.openxmlformats.org/spreadsheetml/2006/main" count="72" uniqueCount="59">
  <si>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</si>
  <si>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</si>
  <si>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</si>
  <si>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</si>
  <si>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</si>
  <si>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</si>
  <si>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</si>
  <si>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</si>
  <si>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</si>
  <si>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</si>
  <si>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</si>
  <si>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</si>
  <si>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</si>
  <si>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</si>
  <si>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</si>
  <si>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</si>
  <si>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</si>
  <si>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</si>
  <si>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</si>
  <si>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</si>
  <si>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</si>
  <si>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</si>
  <si>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</si>
  <si>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</si>
  <si>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</si>
  <si>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</si>
  <si>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</si>
  <si>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</si>
  <si>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</si>
  <si>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</si>
  <si>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NEKARAM UMARAM CHOUDHARI</t>
  </si>
  <si>
    <t>HDFC ERGO General Insurance Company Limited</t>
  </si>
  <si>
    <t>LIABILITY</t>
  </si>
  <si>
    <t>GCV</t>
  </si>
  <si>
    <t>MH12UM1450</t>
  </si>
  <si>
    <t>MAHINDRA</t>
  </si>
  <si>
    <t>BOLERO</t>
  </si>
  <si>
    <t>2022</t>
  </si>
  <si>
    <t>2700</t>
  </si>
  <si>
    <t>1</t>
  </si>
  <si>
    <t>2317208270587400000</t>
  </si>
  <si>
    <t>MR ANAND KALYAN ATKARE</t>
  </si>
  <si>
    <t>PACKAGE</t>
  </si>
  <si>
    <t>MH12KP3303</t>
  </si>
  <si>
    <t>BOLERO REFRIGERATED VAN</t>
  </si>
  <si>
    <t>2014</t>
  </si>
  <si>
    <t>2960</t>
  </si>
  <si>
    <t>2315208271295500000</t>
  </si>
  <si>
    <t>MR NAVAJ JAHANGIR CHAUDHARI</t>
  </si>
  <si>
    <t>MH12FD7177</t>
  </si>
  <si>
    <t>BOLERO CAMPER</t>
  </si>
  <si>
    <t>2010</t>
  </si>
  <si>
    <t>2820</t>
  </si>
  <si>
    <t>4</t>
  </si>
  <si>
    <t>2317208271733900000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</si>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</sst>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0" fillId="0" borderId="4" xfId="2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5" xfId="2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0" fillId="0" borderId="7" xfId="2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3">
    <cellStyle name="Comma" xfId="1" builtinId="3"/>
    <cellStyle name="Normal" xfId="0" builtinId="0"/>
    <cellStyle name="Percent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49DF-F53F-4D07-B31B-B5F65959CADB}">
  <dimension ref="A1:AC7"/>
  <sheetViews>
    <sheetView tabSelected="1" topLeftCell="E1" workbookViewId="0">
      <selection activeCell="V19" sqref="V19"/>
    </sheetView>
  </sheetViews>
  <sheetFormatPr defaultRowHeight="15" x14ac:dyDescent="0.25"/>
  <cols>
    <col min="4" max="4" width="44.42578125" customWidth="1"/>
    <col min="7" max="7" width="19" customWidth="1"/>
    <col min="15" max="15" width="20.28515625" customWidth="1"/>
    <col min="28" max="28" width="20.5703125" customWidth="1"/>
  </cols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46074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/>
      <c r="O2" s="11" t="s">
        <v>40</v>
      </c>
      <c r="P2" s="12">
        <v>46075</v>
      </c>
      <c r="Q2" s="12">
        <v>46439</v>
      </c>
      <c r="R2" s="11">
        <v>0</v>
      </c>
      <c r="S2" s="11">
        <v>0</v>
      </c>
      <c r="T2" s="11">
        <v>0</v>
      </c>
      <c r="U2" s="11">
        <v>16474</v>
      </c>
      <c r="V2" s="11">
        <v>16474</v>
      </c>
      <c r="W2" s="11">
        <v>17353</v>
      </c>
      <c r="X2" s="13">
        <v>0.57999999999999996</v>
      </c>
      <c r="Y2" s="14">
        <f t="shared" ref="Y2:Y4" si="0">V2*X2</f>
        <v>9554.92</v>
      </c>
      <c r="Z2" s="15">
        <v>0.02</v>
      </c>
      <c r="AA2" s="16">
        <f t="shared" ref="AA2:AA4" si="1">Z2*Y2</f>
        <v>191.0984</v>
      </c>
      <c r="AB2" s="16">
        <f t="shared" ref="AB2:AB4" si="2">Y2-AA2</f>
        <v>9363.8215999999993</v>
      </c>
      <c r="AC2" s="11"/>
    </row>
    <row r="3" spans="1:29" ht="15.75" x14ac:dyDescent="0.25">
      <c r="A3" s="10">
        <v>46074</v>
      </c>
      <c r="B3" s="11" t="s">
        <v>29</v>
      </c>
      <c r="C3" s="11" t="s">
        <v>41</v>
      </c>
      <c r="D3" s="11" t="s">
        <v>31</v>
      </c>
      <c r="E3" s="11" t="s">
        <v>42</v>
      </c>
      <c r="F3" s="11" t="s">
        <v>33</v>
      </c>
      <c r="G3" s="11" t="s">
        <v>43</v>
      </c>
      <c r="H3" s="11" t="s">
        <v>35</v>
      </c>
      <c r="I3" s="11" t="s">
        <v>44</v>
      </c>
      <c r="J3" s="11" t="s">
        <v>45</v>
      </c>
      <c r="K3" s="11" t="s">
        <v>46</v>
      </c>
      <c r="L3" s="11" t="s">
        <v>46</v>
      </c>
      <c r="M3" s="11" t="s">
        <v>39</v>
      </c>
      <c r="N3" s="11"/>
      <c r="O3" s="11" t="s">
        <v>47</v>
      </c>
      <c r="P3" s="12">
        <v>46087</v>
      </c>
      <c r="Q3" s="12">
        <v>46451</v>
      </c>
      <c r="R3" s="11">
        <v>20</v>
      </c>
      <c r="S3" s="11">
        <v>306000</v>
      </c>
      <c r="T3" s="11">
        <v>510</v>
      </c>
      <c r="U3" s="11">
        <v>16474</v>
      </c>
      <c r="V3" s="11">
        <v>16984</v>
      </c>
      <c r="W3" s="11">
        <v>17955</v>
      </c>
      <c r="X3" s="13">
        <v>0.57999999999999996</v>
      </c>
      <c r="Y3" s="14">
        <f t="shared" si="0"/>
        <v>9850.7199999999993</v>
      </c>
      <c r="Z3" s="15">
        <v>0.02</v>
      </c>
      <c r="AA3" s="16">
        <f t="shared" si="1"/>
        <v>197.01439999999999</v>
      </c>
      <c r="AB3" s="16">
        <f t="shared" si="2"/>
        <v>9653.7055999999993</v>
      </c>
      <c r="AC3" s="11"/>
    </row>
    <row r="4" spans="1:29" ht="16.5" thickBot="1" x14ac:dyDescent="0.3">
      <c r="A4" s="10">
        <v>46074</v>
      </c>
      <c r="B4" s="11" t="s">
        <v>29</v>
      </c>
      <c r="C4" s="11" t="s">
        <v>48</v>
      </c>
      <c r="D4" s="11" t="s">
        <v>31</v>
      </c>
      <c r="E4" s="11" t="s">
        <v>32</v>
      </c>
      <c r="F4" s="11" t="s">
        <v>33</v>
      </c>
      <c r="G4" s="11" t="s">
        <v>49</v>
      </c>
      <c r="H4" s="11" t="s">
        <v>35</v>
      </c>
      <c r="I4" s="11" t="s">
        <v>50</v>
      </c>
      <c r="J4" s="11" t="s">
        <v>51</v>
      </c>
      <c r="K4" s="11" t="s">
        <v>52</v>
      </c>
      <c r="L4" s="11" t="s">
        <v>52</v>
      </c>
      <c r="M4" s="11" t="s">
        <v>53</v>
      </c>
      <c r="N4" s="11"/>
      <c r="O4" s="11" t="s">
        <v>54</v>
      </c>
      <c r="P4" s="12">
        <v>46075</v>
      </c>
      <c r="Q4" s="12">
        <v>46439</v>
      </c>
      <c r="R4" s="11">
        <v>0</v>
      </c>
      <c r="S4" s="11">
        <v>0</v>
      </c>
      <c r="T4" s="11">
        <v>0</v>
      </c>
      <c r="U4" s="11">
        <v>16474</v>
      </c>
      <c r="V4" s="11">
        <v>16474</v>
      </c>
      <c r="W4" s="11">
        <v>17353</v>
      </c>
      <c r="X4" s="22">
        <v>0.57999999999999996</v>
      </c>
      <c r="Y4" s="23">
        <f t="shared" si="0"/>
        <v>9554.92</v>
      </c>
      <c r="Z4" s="15">
        <v>0.02</v>
      </c>
      <c r="AA4" s="16">
        <f t="shared" si="1"/>
        <v>191.0984</v>
      </c>
      <c r="AB4" s="16">
        <f t="shared" si="2"/>
        <v>9363.8215999999993</v>
      </c>
      <c r="AC4" s="11"/>
    </row>
    <row r="5" spans="1:29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24" t="s">
        <v>57</v>
      </c>
      <c r="Y5" s="25">
        <f>SUM(Y2:Y4)</f>
        <v>28960.559999999998</v>
      </c>
      <c r="Z5" s="17"/>
      <c r="AA5" s="19" t="s">
        <v>55</v>
      </c>
      <c r="AB5" s="20">
        <f>SUM(AB2:AB4)</f>
        <v>28381.348799999996</v>
      </c>
      <c r="AC5" s="21" t="s">
        <v>56</v>
      </c>
    </row>
    <row r="6" spans="1:29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26" t="s">
        <v>58</v>
      </c>
      <c r="Y6" s="27">
        <v>0.18</v>
      </c>
      <c r="Z6" s="17"/>
      <c r="AA6" s="17"/>
      <c r="AB6" s="17"/>
      <c r="AC6" s="17"/>
    </row>
    <row r="7" spans="1:29" ht="15.75" thickBot="1" x14ac:dyDescent="0.3">
      <c r="X7" s="28"/>
      <c r="Y7" s="29">
        <f>Y5*Y6</f>
        <v>5212.9007999999994</v>
      </c>
    </row>
  </sheetData>
  <conditionalFormatting sqref="C2:C4">
    <cfRule type="duplicateValues" dxfId="8" priority="1"/>
  </conditionalFormatting>
  <conditionalFormatting sqref="C5:C6 C1">
    <cfRule type="duplicateValues" dxfId="7" priority="3"/>
  </conditionalFormatting>
  <conditionalFormatting sqref="G5:G6 G1">
    <cfRule type="duplicateValues" dxfId="6" priority="2"/>
  </conditionalFormatting>
  <conditionalFormatting sqref="G5:G6 G1">
    <cfRule type="duplicateValues" dxfId="5" priority="7"/>
  </conditionalFormatting>
  <conditionalFormatting sqref="G5:G6 G1">
    <cfRule type="duplicateValues" dxfId="4" priority="6"/>
  </conditionalFormatting>
  <conditionalFormatting sqref="G5:G6 G1">
    <cfRule type="duplicateValues" dxfId="3" priority="5"/>
  </conditionalFormatting>
  <conditionalFormatting sqref="G5:G6 G1">
    <cfRule type="duplicateValues" dxfId="2" priority="4"/>
  </conditionalFormatting>
  <conditionalFormatting sqref="G5:G6 G1">
    <cfRule type="duplicateValues" dxfId="1" priority="8"/>
  </conditionalFormatting>
  <conditionalFormatting sqref="G5:G6 G1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2026-02-23T13:08:24Z</dcterms:created>
  <dcterms:modified xsi:type="dcterms:W3CDTF">2026-02-23T13:11:04Z</dcterms:modified>
</cp:coreProperties>
</file>