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63E182F-4EA2-4F2F-89BE-732B3019EEA6}" xr6:coauthVersionLast="47" xr6:coauthVersionMax="47" xr10:uidLastSave="{00000000-0000-0000-0000-000000000000}"/>
  <bookViews>
    <workbookView xWindow="-120" yWindow="-120" windowWidth="29040" windowHeight="15720" xr2:uid="{55F7F44D-A28B-469A-9DC8-6E762B3669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L7" i="1"/>
  <c r="I7" i="1"/>
  <c r="I5" i="1" l="1"/>
  <c r="I3" i="1"/>
  <c r="I6" i="1"/>
  <c r="K4" i="1"/>
  <c r="L4" i="1" s="1"/>
  <c r="I4" i="1"/>
  <c r="L2" i="1"/>
  <c r="K2" i="1"/>
  <c r="I2" i="1"/>
  <c r="K5" i="1" l="1"/>
  <c r="L5" i="1" s="1"/>
  <c r="K3" i="1"/>
  <c r="L3" i="1" s="1"/>
  <c r="K6" i="1"/>
  <c r="L6" i="1" s="1"/>
</calcChain>
</file>

<file path=xl/sharedStrings.xml><?xml version="1.0" encoding="utf-8"?>
<sst xmlns="http://schemas.openxmlformats.org/spreadsheetml/2006/main" count="41" uniqueCount="38">
  <si>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</si>
  <si>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</si>
  <si>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</si>
  <si>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</si>
  <si>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</si>
  <si>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</si>
  <si>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</si>
  <si>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</si>
  <si>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</si>
  <si>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</si>
  <si>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</si>
  <si>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</si>
  <si>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</si>
  <si>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</si>
  <si>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VIKAS NATHU KINDRE</t>
  </si>
  <si>
    <t>6204327464 01 00</t>
  </si>
  <si>
    <t>MH12SP0712</t>
  </si>
  <si>
    <t>PVT CAR</t>
  </si>
  <si>
    <t>TATA AIG</t>
  </si>
  <si>
    <t>SANTOSH K GHOLE</t>
  </si>
  <si>
    <t>3004/430267243/00/000</t>
  </si>
  <si>
    <t>MH48CB3577</t>
  </si>
  <si>
    <t>PCV</t>
  </si>
  <si>
    <t>ICICI LOMBARD</t>
  </si>
  <si>
    <t>Mr.DHONDIBA GANPATI GEETE</t>
  </si>
  <si>
    <t>VGC1501496000100</t>
  </si>
  <si>
    <t>MH12VF0205</t>
  </si>
  <si>
    <t>GCV</t>
  </si>
  <si>
    <t>ROYAL</t>
  </si>
  <si>
    <t>GURU ENTERPRISES</t>
  </si>
  <si>
    <t>3004/430330190/00/000</t>
  </si>
  <si>
    <t>MH12TV7794</t>
  </si>
  <si>
    <t>AVO/2319/20028892</t>
  </si>
  <si>
    <t>MH20DV7347</t>
  </si>
  <si>
    <t>Ambadas Rajaram Bhusare</t>
  </si>
  <si>
    <t>UNIVERSAL SOMPO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</si>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</sst>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14" fontId="0" fillId="0" borderId="0" xfId="0" applyNumberFormat="1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342E-02AA-468C-9F65-C026848CDF01}">
  <dimension ref="A1:N9"/>
  <sheetViews>
    <sheetView tabSelected="1" workbookViewId="0">
      <selection activeCell="D18" sqref="D18"/>
    </sheetView>
  </sheetViews>
  <sheetFormatPr defaultRowHeight="15" x14ac:dyDescent="0.25"/>
  <cols>
    <col min="1" max="1" width="10.42578125" bestFit="1" customWidth="1"/>
    <col min="4" max="4" width="29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6">
        <v>46077</v>
      </c>
      <c r="B2" t="s">
        <v>15</v>
      </c>
      <c r="C2" t="s">
        <v>16</v>
      </c>
      <c r="D2" t="s">
        <v>14</v>
      </c>
      <c r="E2">
        <v>2058</v>
      </c>
      <c r="F2">
        <v>6025</v>
      </c>
      <c r="G2">
        <v>7246</v>
      </c>
      <c r="H2" s="4">
        <v>0.15</v>
      </c>
      <c r="I2">
        <f>E2*H2</f>
        <v>308.7</v>
      </c>
      <c r="J2" s="4">
        <v>0.02</v>
      </c>
      <c r="K2" s="5">
        <f>I2*J2</f>
        <v>6.1739999999999995</v>
      </c>
      <c r="L2" s="5">
        <f>I2-K2</f>
        <v>302.52600000000001</v>
      </c>
      <c r="M2" t="s">
        <v>17</v>
      </c>
      <c r="N2" t="s">
        <v>18</v>
      </c>
    </row>
    <row r="3" spans="1:14" x14ac:dyDescent="0.25">
      <c r="A3" s="6">
        <v>46077</v>
      </c>
      <c r="B3" t="s">
        <v>20</v>
      </c>
      <c r="C3" t="s">
        <v>21</v>
      </c>
      <c r="D3" t="s">
        <v>19</v>
      </c>
      <c r="E3" s="7">
        <v>1693</v>
      </c>
      <c r="F3" s="7">
        <v>33626</v>
      </c>
      <c r="G3" s="7">
        <v>39679</v>
      </c>
      <c r="H3" s="4">
        <v>0.55000000000000004</v>
      </c>
      <c r="I3">
        <f>F3*H3</f>
        <v>18494.300000000003</v>
      </c>
      <c r="J3" s="4">
        <v>0.02</v>
      </c>
      <c r="K3" s="5">
        <f>I3*J3</f>
        <v>369.88600000000008</v>
      </c>
      <c r="L3" s="5">
        <f>I3-K3</f>
        <v>18124.414000000004</v>
      </c>
      <c r="M3" t="s">
        <v>22</v>
      </c>
      <c r="N3" t="s">
        <v>23</v>
      </c>
    </row>
    <row r="4" spans="1:14" x14ac:dyDescent="0.25">
      <c r="A4" s="6">
        <v>46077</v>
      </c>
      <c r="B4" t="s">
        <v>25</v>
      </c>
      <c r="C4" t="s">
        <v>26</v>
      </c>
      <c r="D4" t="s">
        <v>24</v>
      </c>
      <c r="E4" s="7">
        <v>7087</v>
      </c>
      <c r="F4" s="7">
        <v>51452</v>
      </c>
      <c r="G4" s="7">
        <v>54999</v>
      </c>
      <c r="H4" s="4">
        <v>0.3</v>
      </c>
      <c r="I4">
        <f>F4*H4</f>
        <v>15435.599999999999</v>
      </c>
      <c r="J4" s="4">
        <v>0.02</v>
      </c>
      <c r="K4" s="5">
        <f>I4*J4</f>
        <v>308.71199999999999</v>
      </c>
      <c r="L4" s="5">
        <f>I4-K4</f>
        <v>15126.887999999999</v>
      </c>
      <c r="M4" t="s">
        <v>27</v>
      </c>
      <c r="N4" t="s">
        <v>28</v>
      </c>
    </row>
    <row r="5" spans="1:14" x14ac:dyDescent="0.25">
      <c r="A5" s="6">
        <v>46078</v>
      </c>
      <c r="B5" t="s">
        <v>30</v>
      </c>
      <c r="C5" t="s">
        <v>31</v>
      </c>
      <c r="D5" t="s">
        <v>29</v>
      </c>
      <c r="E5">
        <v>944</v>
      </c>
      <c r="F5" s="7">
        <v>30246</v>
      </c>
      <c r="G5" s="7">
        <v>35690</v>
      </c>
      <c r="H5" s="4">
        <v>0.55000000000000004</v>
      </c>
      <c r="I5">
        <f>F5*H5</f>
        <v>16635.300000000003</v>
      </c>
      <c r="J5" s="4">
        <v>0.02</v>
      </c>
      <c r="K5" s="5">
        <f>I5*J5</f>
        <v>332.70600000000007</v>
      </c>
      <c r="L5" s="5">
        <f>I5-K5</f>
        <v>16302.594000000003</v>
      </c>
      <c r="M5" t="s">
        <v>22</v>
      </c>
      <c r="N5" t="s">
        <v>23</v>
      </c>
    </row>
    <row r="6" spans="1:14" x14ac:dyDescent="0.25">
      <c r="A6" s="6">
        <v>46078</v>
      </c>
      <c r="B6" t="s">
        <v>32</v>
      </c>
      <c r="C6" t="s">
        <v>33</v>
      </c>
      <c r="D6" t="s">
        <v>34</v>
      </c>
      <c r="F6" s="7">
        <v>3466</v>
      </c>
      <c r="G6" s="7">
        <v>4090</v>
      </c>
      <c r="H6" s="4">
        <v>0.2</v>
      </c>
      <c r="I6">
        <f>F6*H6</f>
        <v>693.2</v>
      </c>
      <c r="J6" s="4">
        <v>0.02</v>
      </c>
      <c r="K6" s="5">
        <f>I6*J6</f>
        <v>13.864000000000001</v>
      </c>
      <c r="L6" s="5">
        <f>I6-K6</f>
        <v>679.33600000000001</v>
      </c>
      <c r="M6" t="s">
        <v>17</v>
      </c>
      <c r="N6" t="s">
        <v>35</v>
      </c>
    </row>
    <row r="7" spans="1:14" x14ac:dyDescent="0.25">
      <c r="H7" s="8" t="s">
        <v>36</v>
      </c>
      <c r="I7" s="8">
        <f>SUM(I2:I6)</f>
        <v>51567.100000000006</v>
      </c>
      <c r="L7" s="10">
        <f>SUM(L2:L6)</f>
        <v>50535.758000000016</v>
      </c>
    </row>
    <row r="8" spans="1:14" x14ac:dyDescent="0.25">
      <c r="H8" s="8" t="s">
        <v>37</v>
      </c>
      <c r="I8" s="9">
        <v>0.18</v>
      </c>
    </row>
    <row r="9" spans="1:14" x14ac:dyDescent="0.25">
      <c r="H9" s="8"/>
      <c r="I9" s="8">
        <f>I7*I8</f>
        <v>9282.0780000000013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2026-02-25T07:39:52Z</dcterms:created>
  <dcterms:modified xsi:type="dcterms:W3CDTF">2026-02-25T12:58:02Z</dcterms:modified>
</cp:coreProperties>
</file>