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C7E2788-258D-43D4-8C16-43AD213CA076}" xr6:coauthVersionLast="47" xr6:coauthVersionMax="47" xr10:uidLastSave="{00000000-0000-0000-0000-000000000000}"/>
  <bookViews>
    <workbookView xWindow="-120" yWindow="-120" windowWidth="29040" windowHeight="15720" xr2:uid="{6821B59A-07BB-4158-AC59-903DE0CF10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H4" i="1"/>
  <c r="H3" i="1"/>
  <c r="K2" i="1"/>
  <c r="J2" i="1"/>
  <c r="H2" i="1"/>
  <c r="J3" i="1" l="1"/>
  <c r="K3" i="1" s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<sst xmlns="http://schemas.openxmlformats.org/spreadsheetml/2006/main" count="24" uniqueCount="23">
  <si>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</si>
  <si>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</si>
  <si>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</si>
  <si>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</si>
  <si>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</si>
  <si>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</si>
  <si>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</si>
  <si>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</si>
  <si>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</si>
  <si>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</si>
  <si>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</si>
  <si>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</si>
  <si>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</si>
  <si>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PATIL BROTHERS INFRALINES</t>
  </si>
  <si>
    <t>NEW</t>
  </si>
  <si>
    <t>3379/04644041/000/00</t>
  </si>
  <si>
    <t>GCV</t>
  </si>
  <si>
    <t>CHOLA</t>
  </si>
  <si>
    <t>MH45AL1326</t>
  </si>
  <si>
    <t>3362/04286198/000/00</t>
  </si>
  <si>
    <t>AMOL BHAGWAN YELPALE</t>
  </si>
  <si>
    <t>PVT CAR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</si>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</sst>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2FF7-0A2C-4DDE-82E5-76A93D6ECDB3}">
  <dimension ref="A1:M4"/>
  <sheetViews>
    <sheetView tabSelected="1" workbookViewId="0">
      <selection activeCell="D11" sqref="D11"/>
    </sheetView>
  </sheetViews>
  <sheetFormatPr defaultRowHeight="15" x14ac:dyDescent="0.25"/>
  <cols>
    <col min="1" max="1" width="16.42578125" customWidth="1"/>
    <col min="2" max="2" width="26.85546875" customWidth="1"/>
    <col min="3" max="3" width="21.85546875" customWidth="1"/>
    <col min="4" max="4" width="37.140625" customWidth="1"/>
    <col min="5" max="5" width="12.140625" customWidth="1"/>
    <col min="6" max="6" width="13.140625" customWidth="1"/>
    <col min="7" max="7" width="12" customWidth="1"/>
    <col min="11" max="11" width="14.42578125" customWidth="1"/>
    <col min="12" max="12" width="13.28515625" customWidth="1"/>
    <col min="13" max="13" width="12.140625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46079</v>
      </c>
      <c r="B2" t="s">
        <v>15</v>
      </c>
      <c r="C2" t="s">
        <v>14</v>
      </c>
      <c r="D2" t="s">
        <v>13</v>
      </c>
      <c r="E2" s="5">
        <v>19665</v>
      </c>
      <c r="F2" s="5">
        <v>79650</v>
      </c>
      <c r="G2" s="6">
        <v>0.32</v>
      </c>
      <c r="H2">
        <f>F2*G2</f>
        <v>25488</v>
      </c>
      <c r="I2" s="6">
        <v>0.02</v>
      </c>
      <c r="J2">
        <f>H2*I2</f>
        <v>509.76</v>
      </c>
      <c r="K2">
        <f>H2-J2</f>
        <v>24978.240000000002</v>
      </c>
      <c r="L2" t="s">
        <v>16</v>
      </c>
      <c r="M2" s="7" t="s">
        <v>17</v>
      </c>
    </row>
    <row r="3" spans="1:13" ht="15.75" thickBot="1" x14ac:dyDescent="0.3">
      <c r="A3" s="4">
        <v>46079</v>
      </c>
      <c r="B3" t="s">
        <v>19</v>
      </c>
      <c r="C3" t="s">
        <v>18</v>
      </c>
      <c r="D3" t="s">
        <v>20</v>
      </c>
      <c r="E3">
        <v>4634</v>
      </c>
      <c r="F3">
        <v>8239</v>
      </c>
      <c r="G3" s="6">
        <v>0.25</v>
      </c>
      <c r="H3">
        <f>F3*G3</f>
        <v>2059.75</v>
      </c>
      <c r="I3" s="6">
        <v>0.02</v>
      </c>
      <c r="J3">
        <f>H3*I3</f>
        <v>41.195</v>
      </c>
      <c r="K3">
        <f>H3-J3</f>
        <v>2018.5550000000001</v>
      </c>
      <c r="L3" t="s">
        <v>21</v>
      </c>
      <c r="M3" s="7" t="s">
        <v>17</v>
      </c>
    </row>
    <row r="4" spans="1:13" ht="15.75" thickBot="1" x14ac:dyDescent="0.3">
      <c r="G4" s="8" t="s">
        <v>22</v>
      </c>
      <c r="H4" s="9">
        <f>SUM(H2:H3)</f>
        <v>27547.75</v>
      </c>
      <c r="K4" s="10">
        <f>SUM(K2:K3)</f>
        <v>26996.795000000002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2026-02-26T10:22:48Z</dcterms:created>
  <dcterms:modified xsi:type="dcterms:W3CDTF">2026-02-26T10:30:19Z</dcterms:modified>
</cp:coreProperties>
</file>