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F4A47F06-1DB6-4029-BFA8-EACF69189D87}" xr6:coauthVersionLast="47" xr6:coauthVersionMax="47" xr10:uidLastSave="{00000000-0000-0000-0000-000000000000}"/>
  <bookViews>
    <workbookView xWindow="-108" yWindow="-108" windowWidth="23256" windowHeight="12456" xr2:uid="{064D7A96-DF62-403A-817A-A43273B499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3" i="1"/>
  <c r="H4" i="1"/>
  <c r="H5" i="1" l="1"/>
  <c r="H6" i="1"/>
  <c r="H7" i="1" s="1"/>
</calcChain>
</file>

<file path=xl/sharedStrings.xml><?xml version="1.0" encoding="utf-8"?>
<sst xmlns="http://schemas.openxmlformats.org/spreadsheetml/2006/main" count="31" uniqueCount="28">
  <si>
    <t xml:space="preserve">DATE </t>
  </si>
  <si>
    <t xml:space="preserve">NAME </t>
  </si>
  <si>
    <t xml:space="preserve">REGISTRATION NO </t>
  </si>
  <si>
    <t xml:space="preserve">POLICY NO </t>
  </si>
  <si>
    <t xml:space="preserve">NET </t>
  </si>
  <si>
    <t>PESENTAGE</t>
  </si>
  <si>
    <t>PAYOUT</t>
  </si>
  <si>
    <t>MANISHA BHARAT KENJALE</t>
  </si>
  <si>
    <t>MH12SQ677</t>
  </si>
  <si>
    <t>2315 2083 0591 5200 000</t>
  </si>
  <si>
    <t>MH-12-VF-1125</t>
  </si>
  <si>
    <t>MR SANGITA CHANGDEV NANAVARE</t>
  </si>
  <si>
    <t>2315 2083 0542 5200 000</t>
  </si>
  <si>
    <t>MH-12-SX-5220</t>
  </si>
  <si>
    <t>MR TEJAS VILAS PANDARKAR</t>
  </si>
  <si>
    <t>TOTAL</t>
  </si>
  <si>
    <t>TDS</t>
  </si>
  <si>
    <t>FINAL</t>
  </si>
  <si>
    <t>:201140030125790138201000</t>
  </si>
  <si>
    <t>LIBERTY</t>
  </si>
  <si>
    <t>HDFC</t>
  </si>
  <si>
    <t>OD</t>
  </si>
  <si>
    <t xml:space="preserve">PVT CAR </t>
  </si>
  <si>
    <t>GCV</t>
  </si>
  <si>
    <t>SEG</t>
  </si>
  <si>
    <t>COM</t>
  </si>
  <si>
    <t>ON OD</t>
  </si>
  <si>
    <t>ON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</si>
</sst>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0" xfId="0" applyNumberFormat="1"/>
    <xf numFmtId="14" fontId="0" fillId="0" borderId="1" xfId="0" applyNumberFormat="1" applyBorder="1"/>
    <xf numFmtId="3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0B96-0076-49FA-8F88-919C4968443E}">
  <dimension ref="A1:K11"/>
  <sheetViews>
    <sheetView tabSelected="1" workbookViewId="0">
      <selection activeCell="K11" sqref="K11"/>
    </sheetView>
  </sheetViews>
  <sheetFormatPr defaultRowHeight="14.4" x14ac:dyDescent="0.3"/>
  <cols>
    <col min="1" max="1" width="12.33203125" customWidth="1"/>
    <col min="2" max="2" width="34.109375" customWidth="1"/>
    <col min="3" max="3" width="17.77734375" customWidth="1"/>
    <col min="4" max="4" width="25.77734375" customWidth="1"/>
    <col min="5" max="5" width="11.6640625" customWidth="1"/>
    <col min="6" max="6" width="20.88671875" customWidth="1"/>
    <col min="7" max="7" width="18.33203125" customWidth="1"/>
    <col min="8" max="8" width="14.21875" customWidth="1"/>
    <col min="9" max="9" width="12" customWidth="1"/>
    <col min="10" max="10" width="11" customWidth="1"/>
    <col min="11" max="11" width="11.6640625" customWidth="1"/>
  </cols>
  <sheetData>
    <row r="1" spans="1:11" s="9" customForma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21</v>
      </c>
      <c r="F1" s="9" t="s">
        <v>4</v>
      </c>
      <c r="G1" s="9" t="s">
        <v>5</v>
      </c>
      <c r="H1" s="9" t="s">
        <v>6</v>
      </c>
      <c r="I1" s="10" t="s">
        <v>25</v>
      </c>
      <c r="J1" s="10" t="s">
        <v>24</v>
      </c>
      <c r="K1" s="11"/>
    </row>
    <row r="2" spans="1:11" x14ac:dyDescent="0.3">
      <c r="A2" s="3">
        <v>46081</v>
      </c>
      <c r="B2" s="1" t="s">
        <v>7</v>
      </c>
      <c r="C2" s="1" t="s">
        <v>8</v>
      </c>
      <c r="D2" s="1" t="s">
        <v>18</v>
      </c>
      <c r="E2" s="1">
        <v>5556</v>
      </c>
      <c r="F2" s="4">
        <v>9458</v>
      </c>
      <c r="G2" s="1">
        <v>20</v>
      </c>
      <c r="H2" s="1">
        <f>E2*20/100</f>
        <v>1111.2</v>
      </c>
      <c r="I2" s="6" t="s">
        <v>19</v>
      </c>
      <c r="J2" s="6" t="s">
        <v>22</v>
      </c>
      <c r="K2" t="s">
        <v>26</v>
      </c>
    </row>
    <row r="3" spans="1:11" x14ac:dyDescent="0.3">
      <c r="A3" s="3">
        <v>46081</v>
      </c>
      <c r="B3" s="1" t="s">
        <v>14</v>
      </c>
      <c r="C3" s="1" t="s">
        <v>13</v>
      </c>
      <c r="D3" s="1" t="s">
        <v>12</v>
      </c>
      <c r="E3" s="1">
        <v>992</v>
      </c>
      <c r="F3" s="1">
        <v>17466</v>
      </c>
      <c r="G3" s="1">
        <v>55</v>
      </c>
      <c r="H3" s="1">
        <f>F3*G3/100</f>
        <v>9606.2999999999993</v>
      </c>
      <c r="I3" s="6" t="s">
        <v>20</v>
      </c>
      <c r="J3" s="6" t="s">
        <v>23</v>
      </c>
      <c r="K3" t="s">
        <v>27</v>
      </c>
    </row>
    <row r="4" spans="1:11" x14ac:dyDescent="0.3">
      <c r="A4" s="3">
        <v>46081</v>
      </c>
      <c r="B4" s="1" t="s">
        <v>11</v>
      </c>
      <c r="C4" s="1" t="s">
        <v>10</v>
      </c>
      <c r="D4" s="1" t="s">
        <v>9</v>
      </c>
      <c r="E4" s="1">
        <v>1191</v>
      </c>
      <c r="F4" s="1">
        <v>17665</v>
      </c>
      <c r="G4" s="1">
        <v>55</v>
      </c>
      <c r="H4" s="5">
        <f>F4*G4/100</f>
        <v>9715.75</v>
      </c>
      <c r="I4" s="6" t="s">
        <v>20</v>
      </c>
      <c r="J4" s="6" t="s">
        <v>23</v>
      </c>
      <c r="K4" t="s">
        <v>27</v>
      </c>
    </row>
    <row r="5" spans="1:11" x14ac:dyDescent="0.3">
      <c r="A5" s="1"/>
      <c r="B5" s="1"/>
      <c r="C5" s="1"/>
      <c r="D5" s="1"/>
      <c r="E5" s="1"/>
      <c r="F5" s="1"/>
      <c r="G5" s="7" t="s">
        <v>15</v>
      </c>
      <c r="H5" s="8">
        <f>SUM(H2:H4)</f>
        <v>20433.25</v>
      </c>
      <c r="I5" s="1"/>
      <c r="J5" s="1"/>
    </row>
    <row r="6" spans="1:11" x14ac:dyDescent="0.3">
      <c r="A6" s="1"/>
      <c r="B6" s="1"/>
      <c r="C6" s="1"/>
      <c r="D6" s="1"/>
      <c r="E6" s="1"/>
      <c r="F6" s="1"/>
      <c r="G6" s="7" t="s">
        <v>16</v>
      </c>
      <c r="H6" s="8">
        <f>H5*2/100</f>
        <v>408.66500000000002</v>
      </c>
      <c r="I6" s="1"/>
      <c r="J6" s="1"/>
    </row>
    <row r="7" spans="1:11" x14ac:dyDescent="0.3">
      <c r="A7" s="1"/>
      <c r="B7" s="1"/>
      <c r="C7" s="1"/>
      <c r="D7" s="1"/>
      <c r="E7" s="1"/>
      <c r="F7" s="1"/>
      <c r="G7" s="7" t="s">
        <v>17</v>
      </c>
      <c r="H7" s="8">
        <f>H5-H6</f>
        <v>20024.584999999999</v>
      </c>
      <c r="I7" s="1"/>
      <c r="J7" s="1"/>
    </row>
    <row r="11" spans="1:11" x14ac:dyDescent="0.3">
      <c r="C11" s="2"/>
      <c r="D11" s="2"/>
      <c r="E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2026-02-28T09:12:30Z</dcterms:created>
  <dcterms:modified xsi:type="dcterms:W3CDTF">2026-02-28T09:35:33Z</dcterms:modified>
</cp:coreProperties>
</file>