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DCFD51C6-AC9D-4ED9-94FA-0F9FB3AFB74A}" xr6:coauthVersionLast="47" xr6:coauthVersionMax="47" xr10:uidLastSave="{00000000-0000-0000-0000-000000000000}"/>
  <bookViews>
    <workbookView xWindow="-120" yWindow="-120" windowWidth="29040" windowHeight="15720" xr2:uid="{103D515A-9AE9-4662-B183-5F6CF09D119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7" i="1" l="1"/>
  <c r="H6" i="1"/>
  <c r="J7" i="1" l="1"/>
  <c r="K7" i="1" s="1"/>
  <c r="J6" i="1"/>
  <c r="K6" i="1" s="1"/>
  <c r="J5" i="1"/>
  <c r="K5" i="1" s="1"/>
  <c r="J4" i="1"/>
  <c r="K4" i="1" s="1"/>
  <c r="H4" i="1"/>
  <c r="H3" i="1"/>
  <c r="H2" i="1"/>
  <c r="J3" i="1" l="1"/>
  <c r="K3" i="1" s="1"/>
  <c r="J2" i="1"/>
  <c r="K2" i="1" s="1"/>
</calcChain>
</file>

<file path=xl/sharedStrings.xml><?xml version="1.0" encoding="utf-8"?>
<sst xmlns="http://schemas.openxmlformats.org/spreadsheetml/2006/main" count="44" uniqueCount="40">
  <si>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</si>
  <si>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</si>
  <si>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</si>
  <si>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</si>
  <si>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</si>
  <si>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</si>
  <si>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</si>
  <si>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</si>
  <si>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</si>
  <si>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</si>
  <si>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</si>
  <si>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</si>
  <si>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</si>
  <si>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SHUBHAM SUNIL SAIKAR</t>
  </si>
  <si>
    <t>3382/00395594/000/00</t>
  </si>
  <si>
    <t>MH12YD6642</t>
  </si>
  <si>
    <t>MISC</t>
  </si>
  <si>
    <t>CHOLA</t>
  </si>
  <si>
    <t>MR SURAJ SANJAY KAVE</t>
  </si>
  <si>
    <t>2315 2083 0672 6100 000</t>
  </si>
  <si>
    <t>MH12TV1968</t>
  </si>
  <si>
    <t>GCV</t>
  </si>
  <si>
    <t>HDFC RERGO</t>
  </si>
  <si>
    <t>Mr Shivaji Yuvaraj Chitare</t>
  </si>
  <si>
    <t>6205964706 00 00</t>
  </si>
  <si>
    <t>MH12VG3385</t>
  </si>
  <si>
    <t>PVT CAR</t>
  </si>
  <si>
    <t>TATA AIG</t>
  </si>
  <si>
    <t>MR DILIP GANPAT KHAIRE</t>
  </si>
  <si>
    <t>MH12TH0712</t>
  </si>
  <si>
    <t>P0026200006/4101/104298</t>
  </si>
  <si>
    <t>MAGMA</t>
  </si>
  <si>
    <t>MR MANOHAR LAL</t>
  </si>
  <si>
    <t>MH05FJ2682</t>
  </si>
  <si>
    <t>2315 2083 1164 6300 000</t>
  </si>
  <si>
    <t>P0026200006/4193/100380</t>
  </si>
  <si>
    <t>MH17AG2832</t>
  </si>
  <si>
    <t>MR. SHINDE ABHISHEK ANIL</t>
  </si>
  <si>
    <t xml:space="preserve">GCV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</si>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</sst>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9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  <xf numFmtId="169" fontId="0" fillId="0" borderId="0" xfId="0" applyNumberFormat="1"/>
    <xf numFmtId="10" fontId="0" fillId="0" borderId="0" xfId="0" applyNumberFormat="1"/>
    <xf numFmtId="9" fontId="0" fillId="0" borderId="1" xfId="0" applyNumberForma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CCB7F-AE58-4415-B8C7-50981CF623B9}">
  <dimension ref="A1:M8"/>
  <sheetViews>
    <sheetView tabSelected="1" workbookViewId="0">
      <selection activeCell="I13" sqref="I13"/>
    </sheetView>
  </sheetViews>
  <sheetFormatPr defaultRowHeight="15" x14ac:dyDescent="0.25"/>
  <cols>
    <col min="1" max="1" width="10.42578125" bestFit="1" customWidth="1"/>
    <col min="3" max="3" width="23.28515625" customWidth="1"/>
    <col min="4" max="4" width="30.5703125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s="4">
        <v>46080</v>
      </c>
      <c r="B2" t="s">
        <v>14</v>
      </c>
      <c r="C2" t="s">
        <v>15</v>
      </c>
      <c r="D2" t="s">
        <v>13</v>
      </c>
      <c r="F2" s="5">
        <v>8067</v>
      </c>
      <c r="G2" s="6">
        <v>0.2</v>
      </c>
      <c r="H2">
        <f>F2*G2</f>
        <v>1613.4</v>
      </c>
      <c r="I2" s="6">
        <v>0.02</v>
      </c>
      <c r="J2" s="7">
        <f>H2*I2</f>
        <v>32.268000000000001</v>
      </c>
      <c r="K2" s="7">
        <f>H2-J2</f>
        <v>1581.1320000000001</v>
      </c>
      <c r="L2" t="s">
        <v>16</v>
      </c>
      <c r="M2" t="s">
        <v>17</v>
      </c>
    </row>
    <row r="3" spans="1:13" x14ac:dyDescent="0.25">
      <c r="A3" s="4">
        <v>46081</v>
      </c>
      <c r="B3" t="s">
        <v>19</v>
      </c>
      <c r="C3" t="s">
        <v>20</v>
      </c>
      <c r="D3" t="s">
        <v>18</v>
      </c>
      <c r="E3">
        <v>3234</v>
      </c>
      <c r="F3">
        <v>19718</v>
      </c>
      <c r="G3" s="6">
        <v>0.65</v>
      </c>
      <c r="H3">
        <f>F3*G3</f>
        <v>12816.7</v>
      </c>
      <c r="I3" s="6">
        <v>0.02</v>
      </c>
      <c r="J3" s="7">
        <f>H3*I3</f>
        <v>256.334</v>
      </c>
      <c r="K3" s="7">
        <f>H3-J3</f>
        <v>12560.366</v>
      </c>
      <c r="L3" t="s">
        <v>21</v>
      </c>
      <c r="M3" t="s">
        <v>22</v>
      </c>
    </row>
    <row r="4" spans="1:13" x14ac:dyDescent="0.25">
      <c r="A4" s="4">
        <v>46081</v>
      </c>
      <c r="B4" t="s">
        <v>24</v>
      </c>
      <c r="C4" t="s">
        <v>25</v>
      </c>
      <c r="D4" t="s">
        <v>23</v>
      </c>
      <c r="E4">
        <v>9739</v>
      </c>
      <c r="F4">
        <v>13706</v>
      </c>
      <c r="G4" s="6">
        <v>0.22</v>
      </c>
      <c r="H4">
        <f>E4*G4</f>
        <v>2142.58</v>
      </c>
      <c r="I4" s="6">
        <v>0.02</v>
      </c>
      <c r="J4" s="7">
        <f>H4*I4</f>
        <v>42.851599999999998</v>
      </c>
      <c r="K4" s="7">
        <f>H4-J4</f>
        <v>2099.7284</v>
      </c>
      <c r="L4" t="s">
        <v>26</v>
      </c>
      <c r="M4" t="s">
        <v>27</v>
      </c>
    </row>
    <row r="5" spans="1:13" x14ac:dyDescent="0.25">
      <c r="A5" s="4">
        <v>46081</v>
      </c>
      <c r="B5" t="s">
        <v>30</v>
      </c>
      <c r="C5" t="s">
        <v>29</v>
      </c>
      <c r="D5" t="s">
        <v>28</v>
      </c>
      <c r="E5">
        <v>9285</v>
      </c>
      <c r="F5">
        <v>13311</v>
      </c>
      <c r="G5" s="9">
        <v>0.158</v>
      </c>
      <c r="H5">
        <v>2100</v>
      </c>
      <c r="I5" s="6">
        <v>0.02</v>
      </c>
      <c r="J5" s="7">
        <f>H5*I5</f>
        <v>42</v>
      </c>
      <c r="K5" s="7">
        <f>H5-J5</f>
        <v>2058</v>
      </c>
      <c r="L5" t="s">
        <v>26</v>
      </c>
      <c r="M5" t="s">
        <v>31</v>
      </c>
    </row>
    <row r="6" spans="1:13" x14ac:dyDescent="0.25">
      <c r="A6" s="4">
        <v>46083</v>
      </c>
      <c r="B6" t="s">
        <v>34</v>
      </c>
      <c r="C6" t="s">
        <v>33</v>
      </c>
      <c r="D6" t="s">
        <v>32</v>
      </c>
      <c r="E6">
        <v>5255</v>
      </c>
      <c r="F6">
        <v>21729</v>
      </c>
      <c r="G6" s="6">
        <v>0.55000000000000004</v>
      </c>
      <c r="H6">
        <f>E6*G6</f>
        <v>2890.2500000000005</v>
      </c>
      <c r="I6" s="6">
        <v>0.02</v>
      </c>
      <c r="J6" s="7">
        <f>H6*I6</f>
        <v>57.805000000000007</v>
      </c>
      <c r="K6" s="7">
        <f>H6-J6</f>
        <v>2832.4450000000006</v>
      </c>
      <c r="L6" t="s">
        <v>21</v>
      </c>
      <c r="M6" t="s">
        <v>22</v>
      </c>
    </row>
    <row r="7" spans="1:13" ht="15.75" thickBot="1" x14ac:dyDescent="0.3">
      <c r="A7" s="4">
        <v>46083</v>
      </c>
      <c r="B7" t="s">
        <v>35</v>
      </c>
      <c r="C7" t="s">
        <v>36</v>
      </c>
      <c r="D7" t="s">
        <v>37</v>
      </c>
      <c r="F7">
        <v>35963</v>
      </c>
      <c r="G7" s="8">
        <v>0.34700000000000003</v>
      </c>
      <c r="H7">
        <f>F7*G7</f>
        <v>12479.161000000002</v>
      </c>
      <c r="I7" s="6">
        <v>0.02</v>
      </c>
      <c r="J7" s="7">
        <f>H7*I7</f>
        <v>249.58322000000004</v>
      </c>
      <c r="K7" s="7">
        <f>H7-J7</f>
        <v>12229.577780000001</v>
      </c>
      <c r="L7" t="s">
        <v>38</v>
      </c>
      <c r="M7" t="s">
        <v>31</v>
      </c>
    </row>
    <row r="8" spans="1:13" ht="15.75" thickBot="1" x14ac:dyDescent="0.3">
      <c r="G8" s="10" t="s">
        <v>39</v>
      </c>
      <c r="H8" s="11">
        <f>SUM(H2:H7)</f>
        <v>34042.091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2026-03-02T06:09:25Z</dcterms:created>
  <dcterms:modified xsi:type="dcterms:W3CDTF">2026-03-02T13:09:32Z</dcterms:modified>
</cp:coreProperties>
</file>