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DR\Documents\"/>
    </mc:Choice>
  </mc:AlternateContent>
  <xr:revisionPtr revIDLastSave="0" documentId="13_ncr:1_{D6E5444E-76E4-42F9-81DF-76E5C6859875}" xr6:coauthVersionLast="47" xr6:coauthVersionMax="47" xr10:uidLastSave="{00000000-0000-0000-0000-000000000000}"/>
  <bookViews>
    <workbookView xWindow="-120" yWindow="-120" windowWidth="29040" windowHeight="15720" xr2:uid="{A2E1A700-29DE-45C0-8699-5DBF5D004DF8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0" i="1" l="1"/>
  <c r="K10" i="1"/>
  <c r="I10" i="1"/>
  <c r="G10" i="1"/>
  <c r="G9" i="1"/>
  <c r="F8" i="1"/>
  <c r="I7" i="1"/>
  <c r="I6" i="1"/>
  <c r="I5" i="1"/>
  <c r="I4" i="1"/>
  <c r="K3" i="1"/>
  <c r="L3" i="1" s="1"/>
  <c r="I3" i="1"/>
  <c r="I2" i="1"/>
  <c r="L2" i="1" l="1"/>
  <c r="K2" i="1"/>
  <c r="I8" i="1"/>
  <c r="K7" i="1"/>
  <c r="L7" i="1" s="1"/>
  <c r="K6" i="1"/>
  <c r="L6" i="1" s="1"/>
  <c r="K5" i="1"/>
  <c r="L5" i="1" s="1"/>
  <c r="K4" i="1"/>
  <c r="L4" i="1" s="1"/>
  <c r="L8" i="1" l="1"/>
</calcChain>
</file>

<file path=xl/sharedStrings.xml><?xml version="1.0" encoding="utf-8"?>
<sst xmlns="http://schemas.openxmlformats.org/spreadsheetml/2006/main" count="45" uniqueCount="26">
  <si>
    <t>CREATE DATE</t>
  </si>
  <si>
    <t>POLICY NO.</t>
  </si>
  <si>
    <t>REGISTRATION NO.</t>
  </si>
  <si>
    <t>NAME</t>
  </si>
  <si>
    <t>OD</t>
  </si>
  <si>
    <t xml:space="preserve">NET </t>
  </si>
  <si>
    <t>PAYOUT PERCENT</t>
  </si>
  <si>
    <t>PO AMT</t>
  </si>
  <si>
    <t>TDS</t>
  </si>
  <si>
    <t>TDS AMT</t>
  </si>
  <si>
    <t>FINAL AMT</t>
  </si>
  <si>
    <t>SEG</t>
  </si>
  <si>
    <t>COMPANY</t>
  </si>
  <si>
    <t>Mr Amit Naresh Batra</t>
  </si>
  <si>
    <t>6302845512 01 00</t>
  </si>
  <si>
    <t>PCV</t>
  </si>
  <si>
    <t>TATA AIG</t>
  </si>
  <si>
    <t>MH12WJ5117</t>
  </si>
  <si>
    <t>6303888561 00 00</t>
  </si>
  <si>
    <t>NEW</t>
  </si>
  <si>
    <t>6303888556 00 00</t>
  </si>
  <si>
    <t>6303888548 00 00</t>
  </si>
  <si>
    <t>6303888545 00 00</t>
  </si>
  <si>
    <t>6303888515 00 00</t>
  </si>
  <si>
    <t>TOTAL</t>
  </si>
  <si>
    <t>GROSS PR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</si>
</sst>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3FFD70-25BE-455B-BF80-0435F9C82572}">
  <dimension ref="A1:N10"/>
  <sheetViews>
    <sheetView tabSelected="1" workbookViewId="0">
      <selection activeCell="J29" sqref="J29"/>
    </sheetView>
  </sheetViews>
  <sheetFormatPr defaultRowHeight="15" x14ac:dyDescent="0.25"/>
  <cols>
    <col min="1" max="1" width="20" customWidth="1"/>
    <col min="2" max="2" width="24.85546875" customWidth="1"/>
    <col min="3" max="3" width="15.28515625" customWidth="1"/>
    <col min="4" max="4" width="28" customWidth="1"/>
    <col min="6" max="7" width="15.85546875" customWidth="1"/>
  </cols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25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</row>
    <row r="2" spans="1:14" x14ac:dyDescent="0.25">
      <c r="A2" s="1">
        <v>46087</v>
      </c>
      <c r="B2" t="s">
        <v>14</v>
      </c>
      <c r="C2" t="s">
        <v>17</v>
      </c>
      <c r="D2" t="s">
        <v>13</v>
      </c>
      <c r="E2">
        <v>1759</v>
      </c>
      <c r="F2">
        <v>44546</v>
      </c>
      <c r="H2" s="2">
        <v>0.5</v>
      </c>
      <c r="I2">
        <f>F2*H2</f>
        <v>22273</v>
      </c>
      <c r="J2" s="2">
        <v>0.02</v>
      </c>
      <c r="K2">
        <f>I2*J2</f>
        <v>445.46000000000004</v>
      </c>
      <c r="L2">
        <f>I2-K2</f>
        <v>21827.54</v>
      </c>
      <c r="M2" t="s">
        <v>15</v>
      </c>
      <c r="N2" t="s">
        <v>16</v>
      </c>
    </row>
    <row r="3" spans="1:14" x14ac:dyDescent="0.25">
      <c r="A3" s="1">
        <v>46087</v>
      </c>
      <c r="B3" t="s">
        <v>18</v>
      </c>
      <c r="C3" t="s">
        <v>19</v>
      </c>
      <c r="D3" t="s">
        <v>13</v>
      </c>
      <c r="E3">
        <v>1712</v>
      </c>
      <c r="F3">
        <v>29600</v>
      </c>
      <c r="H3" s="2">
        <v>0.5</v>
      </c>
      <c r="I3">
        <f>F3*H3</f>
        <v>14800</v>
      </c>
      <c r="J3" s="2">
        <v>0.02</v>
      </c>
      <c r="K3">
        <f>I3*J3</f>
        <v>296</v>
      </c>
      <c r="L3">
        <f>I3-K3</f>
        <v>14504</v>
      </c>
      <c r="M3" t="s">
        <v>15</v>
      </c>
      <c r="N3" t="s">
        <v>16</v>
      </c>
    </row>
    <row r="4" spans="1:14" x14ac:dyDescent="0.25">
      <c r="A4" s="1">
        <v>46087</v>
      </c>
      <c r="B4" t="s">
        <v>20</v>
      </c>
      <c r="C4" t="s">
        <v>19</v>
      </c>
      <c r="D4" t="s">
        <v>13</v>
      </c>
      <c r="E4">
        <v>1712</v>
      </c>
      <c r="F4">
        <v>29600</v>
      </c>
      <c r="H4" s="2">
        <v>0.5</v>
      </c>
      <c r="I4">
        <f>F4*H4</f>
        <v>14800</v>
      </c>
      <c r="J4" s="2">
        <v>0.02</v>
      </c>
      <c r="K4">
        <f>I4*J4</f>
        <v>296</v>
      </c>
      <c r="L4">
        <f>I4-K4</f>
        <v>14504</v>
      </c>
      <c r="M4" t="s">
        <v>15</v>
      </c>
      <c r="N4" t="s">
        <v>16</v>
      </c>
    </row>
    <row r="5" spans="1:14" x14ac:dyDescent="0.25">
      <c r="A5" s="1">
        <v>46087</v>
      </c>
      <c r="B5" t="s">
        <v>21</v>
      </c>
      <c r="C5" t="s">
        <v>19</v>
      </c>
      <c r="D5" t="s">
        <v>13</v>
      </c>
      <c r="E5">
        <v>1712</v>
      </c>
      <c r="F5">
        <v>29600</v>
      </c>
      <c r="H5" s="2">
        <v>0.5</v>
      </c>
      <c r="I5">
        <f>F5*H5</f>
        <v>14800</v>
      </c>
      <c r="J5" s="2">
        <v>0.02</v>
      </c>
      <c r="K5">
        <f>I5*J5</f>
        <v>296</v>
      </c>
      <c r="L5">
        <f>I5-K5</f>
        <v>14504</v>
      </c>
      <c r="M5" t="s">
        <v>15</v>
      </c>
      <c r="N5" t="s">
        <v>16</v>
      </c>
    </row>
    <row r="6" spans="1:14" x14ac:dyDescent="0.25">
      <c r="A6" s="1">
        <v>46087</v>
      </c>
      <c r="B6" t="s">
        <v>22</v>
      </c>
      <c r="C6" t="s">
        <v>19</v>
      </c>
      <c r="D6" t="s">
        <v>13</v>
      </c>
      <c r="E6">
        <v>1712</v>
      </c>
      <c r="F6">
        <v>29600</v>
      </c>
      <c r="H6" s="2">
        <v>0.5</v>
      </c>
      <c r="I6">
        <f>F6*H6</f>
        <v>14800</v>
      </c>
      <c r="J6" s="2">
        <v>0.02</v>
      </c>
      <c r="K6">
        <f>I6*J6</f>
        <v>296</v>
      </c>
      <c r="L6">
        <f>I6-K6</f>
        <v>14504</v>
      </c>
      <c r="M6" t="s">
        <v>15</v>
      </c>
      <c r="N6" t="s">
        <v>16</v>
      </c>
    </row>
    <row r="7" spans="1:14" x14ac:dyDescent="0.25">
      <c r="A7" s="1">
        <v>46087</v>
      </c>
      <c r="B7" t="s">
        <v>23</v>
      </c>
      <c r="C7" t="s">
        <v>19</v>
      </c>
      <c r="D7" t="s">
        <v>13</v>
      </c>
      <c r="E7">
        <v>1712</v>
      </c>
      <c r="F7">
        <v>29600</v>
      </c>
      <c r="H7" s="2">
        <v>0.5</v>
      </c>
      <c r="I7">
        <f>F7*H7</f>
        <v>14800</v>
      </c>
      <c r="J7" s="2">
        <v>0.02</v>
      </c>
      <c r="K7">
        <f>I7*J7</f>
        <v>296</v>
      </c>
      <c r="L7">
        <f>I7-K7</f>
        <v>14504</v>
      </c>
      <c r="M7" t="s">
        <v>15</v>
      </c>
      <c r="N7" t="s">
        <v>16</v>
      </c>
    </row>
    <row r="8" spans="1:14" x14ac:dyDescent="0.25">
      <c r="A8" s="1"/>
      <c r="F8">
        <f>SUM(F2:F7)</f>
        <v>192546</v>
      </c>
      <c r="G8" s="2">
        <v>0.18</v>
      </c>
      <c r="H8" t="s">
        <v>24</v>
      </c>
      <c r="I8">
        <f>SUM(I2:I7)</f>
        <v>96273</v>
      </c>
      <c r="L8">
        <f>SUM(L2:L7)</f>
        <v>94347.540000000008</v>
      </c>
    </row>
    <row r="9" spans="1:14" x14ac:dyDescent="0.25">
      <c r="A9" s="1"/>
      <c r="G9">
        <f>F8*G8</f>
        <v>34658.28</v>
      </c>
    </row>
    <row r="10" spans="1:14" x14ac:dyDescent="0.25">
      <c r="A10" s="1"/>
      <c r="G10">
        <f>F8+G9</f>
        <v>227204.28</v>
      </c>
      <c r="H10" s="2">
        <v>0.5</v>
      </c>
      <c r="I10">
        <f>G10*H10</f>
        <v>113602.14</v>
      </c>
      <c r="J10" s="2">
        <v>0.02</v>
      </c>
      <c r="K10">
        <f>I10*J10</f>
        <v>2272.0428000000002</v>
      </c>
      <c r="L10">
        <f>I10-K10</f>
        <v>111330.0972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2026-03-06T11:07:51Z</dcterms:created>
  <dcterms:modified xsi:type="dcterms:W3CDTF">2026-03-06T11:33:54Z</dcterms:modified>
</cp:coreProperties>
</file>