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33182DC-F600-4CC4-A0C5-38FD11136EB7}" xr6:coauthVersionLast="47" xr6:coauthVersionMax="47" xr10:uidLastSave="{00000000-0000-0000-0000-000000000000}"/>
  <bookViews>
    <workbookView xWindow="-120" yWindow="-120" windowWidth="29040" windowHeight="15720" xr2:uid="{7BC0B29D-2E73-4406-BC8C-C3845929F6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I4" i="1"/>
  <c r="I3" i="1"/>
  <c r="L2" i="1"/>
  <c r="K2" i="1"/>
  <c r="I2" i="1"/>
  <c r="K4" i="1" l="1"/>
  <c r="L4" i="1" s="1"/>
  <c r="K3" i="1"/>
  <c r="L3" i="1" s="1"/>
</calcChain>
</file>

<file path=xl/sharedStrings.xml><?xml version="1.0" encoding="utf-8"?>
<sst xmlns="http://schemas.openxmlformats.org/spreadsheetml/2006/main" count="30" uniqueCount="27">
  <si>
    <t>CREATE DATE</t>
  </si>
  <si>
    <t>POLICY NO.</t>
  </si>
  <si>
    <t>REGISTRATION NO.</t>
  </si>
  <si>
    <t>NAME</t>
  </si>
  <si>
    <t>OD</t>
  </si>
  <si>
    <t xml:space="preserve">NET </t>
  </si>
  <si>
    <t>GROSS PR</t>
  </si>
  <si>
    <t>PAYOUT PERCENT</t>
  </si>
  <si>
    <t>PO AMT</t>
  </si>
  <si>
    <t>TDS</t>
  </si>
  <si>
    <t>TDS AMT</t>
  </si>
  <si>
    <t>FINAL AMT</t>
  </si>
  <si>
    <t>SEG</t>
  </si>
  <si>
    <t>COMPANY</t>
  </si>
  <si>
    <t>AJINKYA GAIKWAD</t>
  </si>
  <si>
    <t>3004/432183178/00/B00</t>
  </si>
  <si>
    <t>MH12QG5919</t>
  </si>
  <si>
    <t>PCV</t>
  </si>
  <si>
    <t>ICICI</t>
  </si>
  <si>
    <t>NIKHIL WAVHAL</t>
  </si>
  <si>
    <t>3004/432183240/00/B00</t>
  </si>
  <si>
    <t>MH12QG6496</t>
  </si>
  <si>
    <t>TOTAL</t>
  </si>
  <si>
    <t>Mr. SURESH NAMAJI SHINDE</t>
  </si>
  <si>
    <t>MH12QW4047</t>
  </si>
  <si>
    <t>INDUS</t>
  </si>
  <si>
    <t>,170422623400004000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</si>
</sst>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A3C0-1194-4BD2-97A8-2EAA6AC3C75D}">
  <dimension ref="A1:N5"/>
  <sheetViews>
    <sheetView tabSelected="1" workbookViewId="0">
      <selection activeCell="C13" sqref="C1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46088</v>
      </c>
      <c r="B2" t="s">
        <v>15</v>
      </c>
      <c r="C2" t="s">
        <v>16</v>
      </c>
      <c r="D2" t="s">
        <v>14</v>
      </c>
      <c r="E2">
        <v>459</v>
      </c>
      <c r="F2" s="2">
        <v>17916</v>
      </c>
      <c r="G2" s="2">
        <v>21141</v>
      </c>
      <c r="H2" s="3">
        <v>0.6</v>
      </c>
      <c r="I2">
        <f>F2*H2</f>
        <v>10749.6</v>
      </c>
      <c r="J2" s="3">
        <v>0.02</v>
      </c>
      <c r="K2" s="4">
        <f>I2*J2</f>
        <v>214.99200000000002</v>
      </c>
      <c r="L2" s="4">
        <f>I2-K2</f>
        <v>10534.608</v>
      </c>
      <c r="M2" t="s">
        <v>17</v>
      </c>
      <c r="N2" t="s">
        <v>18</v>
      </c>
    </row>
    <row r="3" spans="1:14" x14ac:dyDescent="0.25">
      <c r="A3" s="1">
        <v>46088</v>
      </c>
      <c r="B3" t="s">
        <v>20</v>
      </c>
      <c r="C3" t="s">
        <v>21</v>
      </c>
      <c r="D3" t="s">
        <v>19</v>
      </c>
      <c r="E3">
        <v>459</v>
      </c>
      <c r="F3" s="5">
        <v>17457</v>
      </c>
      <c r="G3" s="2">
        <v>21141</v>
      </c>
      <c r="H3" s="3">
        <v>0.6</v>
      </c>
      <c r="I3">
        <f>F3*H3</f>
        <v>10474.199999999999</v>
      </c>
      <c r="J3" s="3">
        <v>0.02</v>
      </c>
      <c r="K3" s="4">
        <f>I3*J3</f>
        <v>209.48399999999998</v>
      </c>
      <c r="L3" s="4">
        <f>I3-K3</f>
        <v>10264.715999999999</v>
      </c>
      <c r="M3" t="s">
        <v>17</v>
      </c>
      <c r="N3" t="s">
        <v>18</v>
      </c>
    </row>
    <row r="4" spans="1:14" ht="15.75" thickBot="1" x14ac:dyDescent="0.3">
      <c r="A4" s="1">
        <v>46088</v>
      </c>
      <c r="B4" t="s">
        <v>26</v>
      </c>
      <c r="C4" t="s">
        <v>24</v>
      </c>
      <c r="D4" t="s">
        <v>23</v>
      </c>
      <c r="E4">
        <v>454</v>
      </c>
      <c r="F4" s="2">
        <v>35421</v>
      </c>
      <c r="G4" s="2">
        <v>41797</v>
      </c>
      <c r="H4" s="3">
        <v>0.63</v>
      </c>
      <c r="I4">
        <f>F4*H4</f>
        <v>22315.23</v>
      </c>
      <c r="J4" s="3">
        <v>0.02</v>
      </c>
      <c r="K4" s="4">
        <f>I4*J4</f>
        <v>446.30459999999999</v>
      </c>
      <c r="L4" s="4">
        <f>I4-K4</f>
        <v>21868.9254</v>
      </c>
      <c r="M4" t="s">
        <v>17</v>
      </c>
      <c r="N4" t="s">
        <v>25</v>
      </c>
    </row>
    <row r="5" spans="1:14" ht="15.75" thickBot="1" x14ac:dyDescent="0.3">
      <c r="H5" s="6" t="s">
        <v>22</v>
      </c>
      <c r="I5" s="7">
        <f>SUM(I2:I4)</f>
        <v>43539.03</v>
      </c>
      <c r="L5" s="8">
        <f>SUM(L2:L4)</f>
        <v>42668.249400000001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2026-03-07T12:07:13Z</dcterms:created>
  <dcterms:modified xsi:type="dcterms:W3CDTF">2026-03-07T12:27:32Z</dcterms:modified>
</cp:coreProperties>
</file>