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E09A1CE3-7785-4B19-B244-87C8B8A2C041}" xr6:coauthVersionLast="47" xr6:coauthVersionMax="47" xr10:uidLastSave="{00000000-0000-0000-0000-000000000000}"/>
  <bookViews>
    <workbookView xWindow="-120" yWindow="-120" windowWidth="29040" windowHeight="15720" xr2:uid="{FDC14653-76E5-47C5-A6C8-2414DB0DAB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7" i="1" l="1"/>
  <c r="Y5" i="1"/>
</calcChain>
</file>

<file path=xl/sharedStrings.xml><?xml version="1.0" encoding="utf-8"?>
<sst xmlns="http://schemas.openxmlformats.org/spreadsheetml/2006/main" count="72" uniqueCount="62">
  <si>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</si>
  <si>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</si>
  <si>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</si>
  <si>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</si>
  <si>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</si>
  <si>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</si>
  <si>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</si>
  <si>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</si>
  <si>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</si>
  <si>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</si>
  <si>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</si>
  <si>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</si>
  <si>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</si>
  <si>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</si>
  <si>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</si>
  <si>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</si>
  <si>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</si>
  <si>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</si>
  <si>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</si>
  <si>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</si>
  <si>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</si>
  <si>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</si>
  <si>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</si>
  <si>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</si>
  <si>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</si>
  <si>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</si>
  <si>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</si>
  <si>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</si>
  <si>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</si>
  <si>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</si>
  <si>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HDFC ERGO General Insurance Company Limited</t>
  </si>
  <si>
    <t>PACKAGE</t>
  </si>
  <si>
    <t>GCV</t>
  </si>
  <si>
    <t>ASHOK LEYLAND</t>
  </si>
  <si>
    <t>2</t>
  </si>
  <si>
    <t>SBI General Insurance Company Limited</t>
  </si>
  <si>
    <t>JEETO</t>
  </si>
  <si>
    <t>0</t>
  </si>
  <si>
    <t>DIESEL</t>
  </si>
  <si>
    <t>DOST</t>
  </si>
  <si>
    <t>2018</t>
  </si>
  <si>
    <t>1</t>
  </si>
  <si>
    <t>2023</t>
  </si>
  <si>
    <t>MR SANJAY BABAN RAYRIKAR</t>
  </si>
  <si>
    <t>MH12WJ3521</t>
  </si>
  <si>
    <t>TATA MOTORS LTD</t>
  </si>
  <si>
    <t>INTRA</t>
  </si>
  <si>
    <t>2565</t>
  </si>
  <si>
    <t xml:space="preserve">DIESEL </t>
  </si>
  <si>
    <t>2315208322506400000</t>
  </si>
  <si>
    <t>MR NOOR MOHAMMAD ABDUL SATTAR KHAN</t>
  </si>
  <si>
    <t>MH14HG3641</t>
  </si>
  <si>
    <t>2019</t>
  </si>
  <si>
    <t>2750</t>
  </si>
  <si>
    <t>2315208324380500000</t>
  </si>
  <si>
    <t>SANTOSH PANDIT CHATE</t>
  </si>
  <si>
    <t>MH12PQ5739</t>
  </si>
  <si>
    <t>MAHINDRA &amp;AMP; MAHINDRA</t>
  </si>
  <si>
    <t>1426</t>
  </si>
  <si>
    <t>POCMVGC0100762128</t>
  </si>
  <si>
    <t>TOTAL</t>
  </si>
  <si>
    <t xml:space="preserve">GST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</si>
</sst>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6" formatCode="_(* #,##0_);_(* \(#,##0\);_(* &quot;-&quot;??_);_(@_)"/>
    <numFmt numFmtId="167" formatCode="yyyy\-mm\-dd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6" fontId="3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3" xfId="2" applyNumberFormat="1" applyFont="1" applyBorder="1" applyAlignment="1">
      <alignment horizontal="center"/>
    </xf>
    <xf numFmtId="164" fontId="3" fillId="2" borderId="1" xfId="2" applyNumberFormat="1" applyFont="1" applyFill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9" fontId="0" fillId="0" borderId="0" xfId="0" applyNumberFormat="1"/>
    <xf numFmtId="0" fontId="0" fillId="0" borderId="4" xfId="0" applyBorder="1"/>
    <xf numFmtId="1" fontId="0" fillId="0" borderId="5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26C61-926F-45D8-80FF-F91DB57B5494}">
  <dimension ref="A1:AC7"/>
  <sheetViews>
    <sheetView tabSelected="1" topLeftCell="D1" workbookViewId="0">
      <selection activeCell="W17" sqref="W17"/>
    </sheetView>
  </sheetViews>
  <sheetFormatPr defaultRowHeight="15" x14ac:dyDescent="0.25"/>
  <cols>
    <col min="1" max="1" width="18.140625" customWidth="1"/>
    <col min="2" max="2" width="15.7109375" customWidth="1"/>
    <col min="3" max="3" width="44" customWidth="1"/>
  </cols>
  <sheetData>
    <row r="1" spans="1:29" ht="15" customHeight="1" x14ac:dyDescent="0.2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6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20" t="s">
        <v>23</v>
      </c>
      <c r="Y1" s="11" t="s">
        <v>24</v>
      </c>
      <c r="Z1" s="10" t="s">
        <v>25</v>
      </c>
      <c r="AA1" s="12" t="s">
        <v>26</v>
      </c>
      <c r="AB1" s="13" t="s">
        <v>27</v>
      </c>
      <c r="AC1" s="15" t="s">
        <v>28</v>
      </c>
    </row>
    <row r="2" spans="1:29" ht="15" customHeight="1" x14ac:dyDescent="0.25">
      <c r="A2" s="14">
        <v>46087</v>
      </c>
      <c r="B2" s="4" t="s">
        <v>29</v>
      </c>
      <c r="C2" s="4" t="s">
        <v>43</v>
      </c>
      <c r="D2" s="4" t="s">
        <v>30</v>
      </c>
      <c r="E2" s="4" t="s">
        <v>31</v>
      </c>
      <c r="F2" s="4" t="s">
        <v>32</v>
      </c>
      <c r="G2" s="4" t="s">
        <v>44</v>
      </c>
      <c r="H2" s="4" t="s">
        <v>45</v>
      </c>
      <c r="I2" s="4" t="s">
        <v>46</v>
      </c>
      <c r="J2" s="4" t="s">
        <v>42</v>
      </c>
      <c r="K2" s="4" t="s">
        <v>47</v>
      </c>
      <c r="L2" s="4" t="s">
        <v>47</v>
      </c>
      <c r="M2" s="4" t="s">
        <v>41</v>
      </c>
      <c r="N2" s="4" t="s">
        <v>48</v>
      </c>
      <c r="O2" s="4" t="s">
        <v>49</v>
      </c>
      <c r="P2" s="5">
        <v>46087</v>
      </c>
      <c r="Q2" s="5">
        <v>46451</v>
      </c>
      <c r="R2" s="4">
        <v>25</v>
      </c>
      <c r="S2" s="4">
        <v>763760</v>
      </c>
      <c r="T2" s="4">
        <v>4956</v>
      </c>
      <c r="U2" s="4">
        <v>16474</v>
      </c>
      <c r="V2" s="4">
        <v>21430</v>
      </c>
      <c r="W2" s="4">
        <v>23201</v>
      </c>
      <c r="X2" s="17">
        <v>0.57999999999999996</v>
      </c>
      <c r="Y2" s="18">
        <v>12429.4</v>
      </c>
      <c r="Z2" s="7">
        <v>0.02</v>
      </c>
      <c r="AA2" s="6">
        <v>248.58799999999999</v>
      </c>
      <c r="AB2" s="6">
        <v>12180.812</v>
      </c>
      <c r="AC2" s="4"/>
    </row>
    <row r="3" spans="1:29" ht="15.75" x14ac:dyDescent="0.25">
      <c r="A3" s="14">
        <v>46088</v>
      </c>
      <c r="B3" s="4" t="s">
        <v>29</v>
      </c>
      <c r="C3" s="4" t="s">
        <v>50</v>
      </c>
      <c r="D3" s="4" t="s">
        <v>30</v>
      </c>
      <c r="E3" s="4" t="s">
        <v>31</v>
      </c>
      <c r="F3" s="4" t="s">
        <v>32</v>
      </c>
      <c r="G3" s="4" t="s">
        <v>51</v>
      </c>
      <c r="H3" s="4" t="s">
        <v>33</v>
      </c>
      <c r="I3" s="4" t="s">
        <v>39</v>
      </c>
      <c r="J3" s="4" t="s">
        <v>52</v>
      </c>
      <c r="K3" s="4" t="s">
        <v>53</v>
      </c>
      <c r="L3" s="4" t="s">
        <v>53</v>
      </c>
      <c r="M3" s="4" t="s">
        <v>41</v>
      </c>
      <c r="N3" s="4"/>
      <c r="O3" s="4" t="s">
        <v>54</v>
      </c>
      <c r="P3" s="5">
        <v>46090</v>
      </c>
      <c r="Q3" s="5">
        <v>46454</v>
      </c>
      <c r="R3" s="4">
        <v>35</v>
      </c>
      <c r="S3" s="4">
        <v>363000</v>
      </c>
      <c r="T3" s="4">
        <v>480</v>
      </c>
      <c r="U3" s="4">
        <v>16149</v>
      </c>
      <c r="V3" s="4">
        <v>16629</v>
      </c>
      <c r="W3" s="4">
        <v>17536</v>
      </c>
      <c r="X3" s="17">
        <v>0.57999999999999996</v>
      </c>
      <c r="Y3" s="18">
        <v>9644.82</v>
      </c>
      <c r="Z3" s="7">
        <v>0.02</v>
      </c>
      <c r="AA3" s="6">
        <v>192.8964</v>
      </c>
      <c r="AB3" s="6">
        <v>9451.9236000000001</v>
      </c>
      <c r="AC3" s="4"/>
    </row>
    <row r="4" spans="1:29" ht="16.5" thickBot="1" x14ac:dyDescent="0.3">
      <c r="A4" s="14">
        <v>46088</v>
      </c>
      <c r="B4" s="4" t="s">
        <v>29</v>
      </c>
      <c r="C4" s="4" t="s">
        <v>55</v>
      </c>
      <c r="D4" s="4" t="s">
        <v>35</v>
      </c>
      <c r="E4" s="4" t="s">
        <v>31</v>
      </c>
      <c r="F4" s="4" t="s">
        <v>32</v>
      </c>
      <c r="G4" s="4" t="s">
        <v>56</v>
      </c>
      <c r="H4" s="4" t="s">
        <v>57</v>
      </c>
      <c r="I4" s="4" t="s">
        <v>36</v>
      </c>
      <c r="J4" s="4" t="s">
        <v>40</v>
      </c>
      <c r="K4" s="4" t="s">
        <v>37</v>
      </c>
      <c r="L4" s="4" t="s">
        <v>58</v>
      </c>
      <c r="M4" s="4" t="s">
        <v>34</v>
      </c>
      <c r="N4" s="4" t="s">
        <v>38</v>
      </c>
      <c r="O4" s="4" t="s">
        <v>59</v>
      </c>
      <c r="P4" s="5">
        <v>46089</v>
      </c>
      <c r="Q4" s="5">
        <v>46453</v>
      </c>
      <c r="R4" s="4">
        <v>0</v>
      </c>
      <c r="S4" s="4">
        <v>250000</v>
      </c>
      <c r="T4" s="4">
        <v>1042</v>
      </c>
      <c r="U4" s="4">
        <v>16099</v>
      </c>
      <c r="V4" s="4">
        <v>17141</v>
      </c>
      <c r="W4" s="4">
        <v>18140</v>
      </c>
      <c r="X4" s="19">
        <v>0.68</v>
      </c>
      <c r="Y4" s="21">
        <v>11655.880000000001</v>
      </c>
      <c r="Z4" s="7">
        <v>0.02</v>
      </c>
      <c r="AA4" s="6">
        <v>233.11760000000004</v>
      </c>
      <c r="AB4" s="6">
        <v>11422.762400000001</v>
      </c>
      <c r="AC4" s="4"/>
    </row>
    <row r="5" spans="1:29" ht="15.75" thickBo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23" t="s">
        <v>60</v>
      </c>
      <c r="Y5" s="24">
        <f>SUM(Y2:Y4)</f>
        <v>33730.100000000006</v>
      </c>
      <c r="Z5" s="3"/>
      <c r="AB5" s="2">
        <v>33055.498</v>
      </c>
    </row>
    <row r="6" spans="1:29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 t="s">
        <v>61</v>
      </c>
      <c r="Y6" s="22">
        <v>0.18</v>
      </c>
      <c r="Z6" s="3"/>
      <c r="AB6" s="1"/>
    </row>
    <row r="7" spans="1:29" x14ac:dyDescent="0.25">
      <c r="Y7">
        <f>Y5*Y6</f>
        <v>6071.4180000000006</v>
      </c>
    </row>
  </sheetData>
  <mergeCells count="1">
    <mergeCell ref="AB5:AB6"/>
  </mergeCells>
  <conditionalFormatting sqref="G1:G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2026-03-09T05:52:25Z</dcterms:created>
  <dcterms:modified xsi:type="dcterms:W3CDTF">2026-03-09T06:07:21Z</dcterms:modified>
</cp:coreProperties>
</file>