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099FED4-291A-48E3-B817-F0F1B56CC852}" xr6:coauthVersionLast="47" xr6:coauthVersionMax="47" xr10:uidLastSave="{00000000-0000-0000-0000-000000000000}"/>
  <bookViews>
    <workbookView xWindow="-120" yWindow="-120" windowWidth="29040" windowHeight="15720" xr2:uid="{37ED3764-F5AE-487C-8BD4-3F23001E9D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" i="1" l="1"/>
  <c r="Y3" i="1"/>
  <c r="AA3" i="1" s="1"/>
  <c r="AB3" i="1" s="1"/>
  <c r="Y2" i="1"/>
  <c r="Y4" i="1" s="1"/>
  <c r="Y6" i="1" s="1"/>
  <c r="AA2" i="1" l="1"/>
  <c r="AB2" i="1" s="1"/>
</calcChain>
</file>

<file path=xl/sharedStrings.xml><?xml version="1.0" encoding="utf-8"?>
<sst xmlns="http://schemas.openxmlformats.org/spreadsheetml/2006/main" count="57" uniqueCount="51">
  <si>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</si>
  <si>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</si>
  <si>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</si>
  <si>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</si>
  <si>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</si>
  <si>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</si>
  <si>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</si>
  <si>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</si>
  <si>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</si>
  <si>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</si>
  <si>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</si>
  <si>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</si>
  <si>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</si>
  <si>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</si>
  <si>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</si>
  <si>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</si>
  <si>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</si>
  <si>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</si>
  <si>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</si>
  <si>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</si>
  <si>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</si>
  <si>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</si>
  <si>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</si>
  <si>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</si>
  <si>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</si>
  <si>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</si>
  <si>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</si>
  <si>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</si>
  <si>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</si>
  <si>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</si>
  <si>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BALWAN BAIJOO KEWAT</t>
  </si>
  <si>
    <t>HDFC ERGO General Insurance Company Limited</t>
  </si>
  <si>
    <t>PACKAGE</t>
  </si>
  <si>
    <t>GCV</t>
  </si>
  <si>
    <t>MH12SF0605</t>
  </si>
  <si>
    <t>ASHOK LEYLAND</t>
  </si>
  <si>
    <t>DOST</t>
  </si>
  <si>
    <t>2019</t>
  </si>
  <si>
    <t>2545</t>
  </si>
  <si>
    <t>1</t>
  </si>
  <si>
    <t>2315208339662600000</t>
  </si>
  <si>
    <t>MR NITIN RAJARAM THAKUR</t>
  </si>
  <si>
    <t>MH12GT3312</t>
  </si>
  <si>
    <t>MAHINDRA</t>
  </si>
  <si>
    <t>BOLERO CAMPER</t>
  </si>
  <si>
    <t>2011</t>
  </si>
  <si>
    <t>2475</t>
  </si>
  <si>
    <t>2</t>
  </si>
  <si>
    <t>2315208340255500000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</si>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</sst>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FF49-6B46-4B5B-87FC-3C1D74CA8FDE}">
  <dimension ref="A1:AC6"/>
  <sheetViews>
    <sheetView tabSelected="1" topLeftCell="D1" workbookViewId="0">
      <selection activeCell="Y24" sqref="Y24"/>
    </sheetView>
  </sheetViews>
  <sheetFormatPr defaultRowHeight="15" x14ac:dyDescent="0.25"/>
  <cols>
    <col min="1" max="1" width="15.5703125" customWidth="1"/>
    <col min="3" max="3" width="33.42578125" customWidth="1"/>
    <col min="7" max="7" width="19.7109375" customWidth="1"/>
  </cols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46092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/>
      <c r="O2" s="11" t="s">
        <v>40</v>
      </c>
      <c r="P2" s="12">
        <v>46092</v>
      </c>
      <c r="Q2" s="12">
        <v>46456</v>
      </c>
      <c r="R2" s="11">
        <v>0</v>
      </c>
      <c r="S2" s="11">
        <v>329175</v>
      </c>
      <c r="T2" s="11">
        <v>670</v>
      </c>
      <c r="U2" s="11">
        <v>16149</v>
      </c>
      <c r="V2" s="11">
        <v>16819</v>
      </c>
      <c r="W2" s="11">
        <v>17760</v>
      </c>
      <c r="X2" s="13">
        <v>0.57999999999999996</v>
      </c>
      <c r="Y2" s="14">
        <f t="shared" ref="Y2:Y3" si="0">V2*X2</f>
        <v>9755.0199999999986</v>
      </c>
      <c r="Z2" s="15">
        <v>0.02</v>
      </c>
      <c r="AA2" s="16">
        <f t="shared" ref="AA2:AA3" si="1">Z2*Y2</f>
        <v>195.10039999999998</v>
      </c>
      <c r="AB2" s="16">
        <f t="shared" ref="AB2:AB3" si="2">Y2-AA2</f>
        <v>9559.9195999999993</v>
      </c>
      <c r="AC2" s="11"/>
    </row>
    <row r="3" spans="1:29" ht="15.75" x14ac:dyDescent="0.25">
      <c r="A3" s="10">
        <v>46092</v>
      </c>
      <c r="B3" s="11" t="s">
        <v>29</v>
      </c>
      <c r="C3" s="11" t="s">
        <v>41</v>
      </c>
      <c r="D3" s="11" t="s">
        <v>31</v>
      </c>
      <c r="E3" s="11" t="s">
        <v>32</v>
      </c>
      <c r="F3" s="11" t="s">
        <v>33</v>
      </c>
      <c r="G3" s="11" t="s">
        <v>42</v>
      </c>
      <c r="H3" s="11" t="s">
        <v>43</v>
      </c>
      <c r="I3" s="11" t="s">
        <v>44</v>
      </c>
      <c r="J3" s="11" t="s">
        <v>45</v>
      </c>
      <c r="K3" s="11" t="s">
        <v>46</v>
      </c>
      <c r="L3" s="11" t="s">
        <v>46</v>
      </c>
      <c r="M3" s="11" t="s">
        <v>47</v>
      </c>
      <c r="N3" s="11"/>
      <c r="O3" s="11" t="s">
        <v>48</v>
      </c>
      <c r="P3" s="12">
        <v>46092</v>
      </c>
      <c r="Q3" s="12">
        <v>46456</v>
      </c>
      <c r="R3" s="11">
        <v>0</v>
      </c>
      <c r="S3" s="11">
        <v>287883</v>
      </c>
      <c r="T3" s="11">
        <v>600</v>
      </c>
      <c r="U3" s="11">
        <v>16474</v>
      </c>
      <c r="V3" s="11">
        <v>17074</v>
      </c>
      <c r="W3" s="11">
        <v>18061</v>
      </c>
      <c r="X3" s="13">
        <v>0.57999999999999996</v>
      </c>
      <c r="Y3" s="14">
        <f t="shared" si="0"/>
        <v>9902.92</v>
      </c>
      <c r="Z3" s="15">
        <v>0.02</v>
      </c>
      <c r="AA3" s="16">
        <f t="shared" si="1"/>
        <v>198.05840000000001</v>
      </c>
      <c r="AB3" s="16">
        <f t="shared" si="2"/>
        <v>9704.8616000000002</v>
      </c>
      <c r="AC3" s="11"/>
    </row>
    <row r="4" spans="1:29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  <c r="X4" s="19" t="s">
        <v>49</v>
      </c>
      <c r="Y4" s="20">
        <f>SUM(Y2:Y3)</f>
        <v>19657.939999999999</v>
      </c>
      <c r="Z4" s="17"/>
      <c r="AB4" s="22">
        <f>SUM(AB2:AB3)</f>
        <v>19264.781199999998</v>
      </c>
    </row>
    <row r="5" spans="1:29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50</v>
      </c>
      <c r="Y5" s="21">
        <v>0.18</v>
      </c>
      <c r="Z5" s="17"/>
      <c r="AA5" s="17"/>
      <c r="AB5" s="17"/>
      <c r="AC5" s="17"/>
    </row>
    <row r="6" spans="1:29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19"/>
      <c r="Y6" s="17">
        <f>Y4*Y5</f>
        <v>3538.4291999999996</v>
      </c>
      <c r="Z6" s="17"/>
      <c r="AA6" s="17"/>
      <c r="AB6" s="17"/>
      <c r="AC6" s="17"/>
    </row>
  </sheetData>
  <conditionalFormatting sqref="C1:C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2026-03-11T12:18:14Z</dcterms:created>
  <dcterms:modified xsi:type="dcterms:W3CDTF">2026-03-11T12:21:25Z</dcterms:modified>
</cp:coreProperties>
</file>