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0365A13E-DFBB-4940-89D2-A0BD0954C4B2}" xr6:coauthVersionLast="47" xr6:coauthVersionMax="47" xr10:uidLastSave="{00000000-0000-0000-0000-000000000000}"/>
  <bookViews>
    <workbookView xWindow="-120" yWindow="-120" windowWidth="29040" windowHeight="15720" xr2:uid="{C6A73FAE-1CE7-460D-8C95-144CDEFD0EE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6" i="1" l="1"/>
  <c r="AH14" i="1"/>
  <c r="AH7" i="1"/>
</calcChain>
</file>

<file path=xl/sharedStrings.xml><?xml version="1.0" encoding="utf-8"?>
<sst xmlns="http://schemas.openxmlformats.org/spreadsheetml/2006/main" count="288" uniqueCount="161">
  <si>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</si>
  <si>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</si>
  <si>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</si>
  <si>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</si>
  <si>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</si>
  <si>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</si>
  <si>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</si>
  <si>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</si>
  <si>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</si>
  <si>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</si>
  <si>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</si>
  <si>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</si>
  <si>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</si>
  <si>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</si>
  <si>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</si>
  <si>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</si>
  <si>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</si>
  <si>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</si>
  <si>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</si>
  <si>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</si>
  <si>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</si>
  <si>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</si>
  <si>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</si>
  <si>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</si>
  <si>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</si>
  <si>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</si>
  <si>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</si>
  <si>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</si>
  <si>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</si>
  <si>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</si>
  <si>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</si>
  <si>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</si>
  <si>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</si>
  <si>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</si>
  <si>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Mr. JOTIRAM BALIRAM PHARTADE</t>
  </si>
  <si>
    <t>AT POST SADE TAL KARMALA SOLAPUR, SOLAPUR,SOLAPUR, Solapur, Maharashtra 413251,</t>
  </si>
  <si>
    <t>9689271277</t>
  </si>
  <si>
    <t xml:space="preserve">SPARKPOLICY@GMAIL.COM </t>
  </si>
  <si>
    <t>AMJAD SHAIKH</t>
  </si>
  <si>
    <t>MH45N0023</t>
  </si>
  <si>
    <t xml:space="preserve">  POPMCAR00102499445</t>
  </si>
  <si>
    <t>2026-03-08T18:30:00.000Z</t>
  </si>
  <si>
    <t>2027-03-07T18:30:00.000Z</t>
  </si>
  <si>
    <t>SBI General Insurance Company Limited</t>
  </si>
  <si>
    <t>ILIYAS UMAR SHAIKH</t>
  </si>
  <si>
    <t>Mahindra,Scorpio</t>
  </si>
  <si>
    <t xml:space="preserve"> SLX 2.6 Turbo 7-Seate</t>
  </si>
  <si>
    <t>PRIVATE CAR</t>
  </si>
  <si>
    <t/>
  </si>
  <si>
    <t>2026-03-09T06:27:34.000Z</t>
  </si>
  <si>
    <t>1773037654246-Policy_POPMCAR00102499445.pdf</t>
  </si>
  <si>
    <t>SPA-055</t>
  </si>
  <si>
    <t>SHAHNAZBI PATEL</t>
  </si>
  <si>
    <t>HOUSE NO 37 KUMTA NAKA , SOLAPUR,BALAJI NAGAR, SOLAPUR -413003,, SOLAPUR, MAHARASHTRA 413003</t>
  </si>
  <si>
    <t>9373737193</t>
  </si>
  <si>
    <t>MH12FC3841</t>
  </si>
  <si>
    <t xml:space="preserve"> 3004/432311515/00/000</t>
  </si>
  <si>
    <t>2026-03-10T18:30:00.000Z</t>
  </si>
  <si>
    <t>2027-03-09T18:30:00.000Z</t>
  </si>
  <si>
    <t>ICICI LOMBARD General Insurance Company Limited</t>
  </si>
  <si>
    <t xml:space="preserve"> TATA MOTORS</t>
  </si>
  <si>
    <t xml:space="preserve">LPO 1512  </t>
  </si>
  <si>
    <t>PCV</t>
  </si>
  <si>
    <t>2026-03-09T08:24:44.000Z</t>
  </si>
  <si>
    <t>1773044684313-MH12FC3841 POLICY COPY .pdf</t>
  </si>
  <si>
    <t>SHAHNAZBI SABIR PATEL</t>
  </si>
  <si>
    <t>HOUSE NO-37 , KUMTA NAKA,BALAJI NAGAR,ZILLA NAYALAYA SOLAPUR, SOLAPUR -413003,, SOLAPUR, MAHARASHTRA 413003 MOB NO-9373737193.</t>
  </si>
  <si>
    <t>MH12FC3843</t>
  </si>
  <si>
    <t xml:space="preserve"> 3004/432311389/00/000</t>
  </si>
  <si>
    <t>2026-03-09T08:42:08.000Z</t>
  </si>
  <si>
    <t>1773045728239-MH12FC3843 POLICY COPY .pdf</t>
  </si>
  <si>
    <t xml:space="preserve"> Mrs Surekha Prakash Shinde</t>
  </si>
  <si>
    <t>20/2/1 Kalashankar Nagar B T Kawade Road Solace P ark Ghorpadi Gaon Pune, ., PUNE, -MAHARASHTRA 411036</t>
  </si>
  <si>
    <t>9067887858</t>
  </si>
  <si>
    <t xml:space="preserve"> MH12FC3792</t>
  </si>
  <si>
    <t xml:space="preserve"> 63014333920200</t>
  </si>
  <si>
    <t>2026-03-09T18:30:00.000Z</t>
  </si>
  <si>
    <t>2027-03-08T18:30:00.000Z</t>
  </si>
  <si>
    <t>Tata AIG General Insurance Company Limited</t>
  </si>
  <si>
    <t>FORCE/TEMPO TRAVELLER</t>
  </si>
  <si>
    <t>/BUS/Closed/BUS</t>
  </si>
  <si>
    <t>2026-03-09T11:07:12.000Z</t>
  </si>
  <si>
    <t>2026-03-09T11:46:47.000Z</t>
  </si>
  <si>
    <t>1773054432931-MH12FC3792 POLICY COPY .pdf</t>
  </si>
  <si>
    <t xml:space="preserve"> Mr Prakash Genubhau Shinde</t>
  </si>
  <si>
    <t>Ganesh Nagar Mangare , Tal-Haveli, Dist-Pune,-0, PUNE, -MAHARASHTRA 411022</t>
  </si>
  <si>
    <t>SPARKPOLICY@GMAIL.COM</t>
  </si>
  <si>
    <t xml:space="preserve"> MH12FZ8623</t>
  </si>
  <si>
    <t>63028413100100</t>
  </si>
  <si>
    <t>EICHER MOTORS</t>
  </si>
  <si>
    <t>10.7 5/BUS/Closed/BUS</t>
  </si>
  <si>
    <t>2026-03-09T11:12:11.000Z</t>
  </si>
  <si>
    <t>2026-03-09T11:46:29.000Z</t>
  </si>
  <si>
    <t>1773054731140-MH12FZ8623 POLICY COPY .pdf</t>
  </si>
  <si>
    <t>SAGAR SUBHASH TUPE</t>
  </si>
  <si>
    <t xml:space="preserve"> SAGAR NIVAS MAHALUN GEMAHALUNGEINGALETALKHEDPU,NEPUN EMAHARASHTRA,KHEDMAHARASHTRA,,,,PUNE-41050</t>
  </si>
  <si>
    <t>8698948383</t>
  </si>
  <si>
    <t>SARAPHARAJ SHAIKH</t>
  </si>
  <si>
    <t>MH12KQ3460</t>
  </si>
  <si>
    <t>OG262047181200002959</t>
  </si>
  <si>
    <t>Bajaj General Insurance Limited</t>
  </si>
  <si>
    <t>TATA</t>
  </si>
  <si>
    <t>LPO 1512</t>
  </si>
  <si>
    <t>2026-03-09T12:44:40.000Z</t>
  </si>
  <si>
    <t>1773060280776-MH12KQ3460 POLICY COPY .pdf</t>
  </si>
  <si>
    <t>NITIN D CHAVAN</t>
  </si>
  <si>
    <t>281/B/4,VARSHA SOCIETY,R.S.C 30,GORAI 2,, BORIVALI WEST,MUMBAI BORIVALI WEST,MUMBAI MUMBAI MAHARASHTRA 400092</t>
  </si>
  <si>
    <t xml:space="preserve"> MC1D4DBA4TP 114206</t>
  </si>
  <si>
    <t xml:space="preserve"> 3004/432357039/00/000</t>
  </si>
  <si>
    <t>FORCE MOTORS LTD</t>
  </si>
  <si>
    <t>CRUISER CLASSIC</t>
  </si>
  <si>
    <t>2026-03-11T05:27:40.000Z</t>
  </si>
  <si>
    <t>1773206860723-MC1D4DBA4TP 114206 POLICY COPY.pdf</t>
  </si>
  <si>
    <t>SURYAWANSHI PANDURANG SHRIRANG</t>
  </si>
  <si>
    <t>S NO16RANGICHODHAMANJARITAL HAVELI, , ,DIST PUNE MAHARASHTRA 0,, PUNE- 412207</t>
  </si>
  <si>
    <t>8888888888</t>
  </si>
  <si>
    <t>MH12HB1791</t>
  </si>
  <si>
    <t>OG-26-2047-1812-00002980</t>
  </si>
  <si>
    <t>2026-03-12T18:30:00.000Z</t>
  </si>
  <si>
    <t>2027-03-11T18:30:00.000Z</t>
  </si>
  <si>
    <t>EICHER</t>
  </si>
  <si>
    <t>10.75 H</t>
  </si>
  <si>
    <t>2026-03-11T06:42:25.000Z</t>
  </si>
  <si>
    <t>1773211346002-MH12HB1791 POLICY COPY .pdf</t>
  </si>
  <si>
    <t>PRASHANT PRAKASH WAGHMARE</t>
  </si>
  <si>
    <t>COLONYNO01,NEARMAHADEVMANDIR,, ,, PUNE- 412114</t>
  </si>
  <si>
    <t>9284119476</t>
  </si>
  <si>
    <t>MH14LK3055</t>
  </si>
  <si>
    <t>OG-26-2047-1812-00002982</t>
  </si>
  <si>
    <t>FORCE MOTORS</t>
  </si>
  <si>
    <t>TRAVELLER</t>
  </si>
  <si>
    <t>2026-03-11T06:46:30.000Z</t>
  </si>
  <si>
    <t>1773211590899-MH14LK3055 POLICY COPY .pdf</t>
  </si>
  <si>
    <t xml:space="preserve"> NETAJI GARAD</t>
  </si>
  <si>
    <t>ETY,RAJGAD PARK 4 , MORE WASTI,CHIKHALI , PUNE,PUNE,MAHARASHTRA, , ,, PUNE 411062</t>
  </si>
  <si>
    <t>7397873449</t>
  </si>
  <si>
    <t>MH12RN0742</t>
  </si>
  <si>
    <t>OG-26-2047-1812-00002984</t>
  </si>
  <si>
    <t>FORCEMOTORS</t>
  </si>
  <si>
    <t>2026-03-11T07:13:29.000Z</t>
  </si>
  <si>
    <t>1773213209414-MH12RN0742 POLICY COPY .pdf</t>
  </si>
  <si>
    <t>RAHUL KAMBALE</t>
  </si>
  <si>
    <t>S NO117/1/2SADGURU COLONY NO 3 WAKADRDWAKAD,,,, PUNE- 411057</t>
  </si>
  <si>
    <t>9623488028</t>
  </si>
  <si>
    <t>TEJASVI SUTAR</t>
  </si>
  <si>
    <t>MH24AU8336</t>
  </si>
  <si>
    <t>OG-26-2047-1812-00002985</t>
  </si>
  <si>
    <t>2026-03-11T07:22:03.000Z</t>
  </si>
  <si>
    <t>1773213723174-MH24AU8336 POLICY COPY .pdf</t>
  </si>
  <si>
    <t>BALAJI ENTERPRISES</t>
  </si>
  <si>
    <t>AT POST MALE TAL MULSHI PUNE, MOB NO-9503046700., SATARA, MAHARASHTRA 412804</t>
  </si>
  <si>
    <t>9503046700</t>
  </si>
  <si>
    <t>MH12UM6156</t>
  </si>
  <si>
    <t>3004/432511213/00/B00</t>
  </si>
  <si>
    <t>EICHER MOTOR</t>
  </si>
  <si>
    <t>SKYLINE PRO 3009 H</t>
  </si>
  <si>
    <t>2026-03-11T09:50:35.000Z</t>
  </si>
  <si>
    <t>2026-03-11T09:50:49.000Z</t>
  </si>
  <si>
    <t>1773222635878-MH12UM6156 POLICY COPY .pdf</t>
  </si>
  <si>
    <t>total</t>
  </si>
  <si>
    <t>tds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</si>
</sst>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CCC6C-680F-412B-A6F9-2A21D20D5F6A}">
  <dimension ref="A1:AH16"/>
  <sheetViews>
    <sheetView tabSelected="1" topLeftCell="K1" workbookViewId="0">
      <selection activeCell="T20" sqref="T20"/>
    </sheetView>
  </sheetViews>
  <sheetFormatPr defaultRowHeight="15" x14ac:dyDescent="0.25"/>
  <cols>
    <col min="11" max="11" width="49.28515625" customWidth="1"/>
  </cols>
  <sheetData>
    <row r="1" spans="1:3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>
        <v>10961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0</v>
      </c>
      <c r="M2">
        <v>8272</v>
      </c>
      <c r="N2">
        <v>9761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49</v>
      </c>
      <c r="V2" t="s">
        <v>48</v>
      </c>
      <c r="W2" t="s">
        <v>50</v>
      </c>
      <c r="Y2">
        <v>0</v>
      </c>
      <c r="Z2">
        <v>0</v>
      </c>
      <c r="AA2">
        <v>40</v>
      </c>
      <c r="AB2">
        <v>0</v>
      </c>
      <c r="AE2" t="s">
        <v>44</v>
      </c>
      <c r="AF2" t="s">
        <v>51</v>
      </c>
      <c r="AG2">
        <v>0</v>
      </c>
      <c r="AH2">
        <v>3308.8</v>
      </c>
    </row>
    <row r="3" spans="1:34" x14ac:dyDescent="0.25">
      <c r="A3">
        <v>10963</v>
      </c>
      <c r="B3" t="s">
        <v>52</v>
      </c>
      <c r="C3" t="s">
        <v>53</v>
      </c>
      <c r="D3" t="s">
        <v>54</v>
      </c>
      <c r="E3" t="s">
        <v>37</v>
      </c>
      <c r="F3" t="s">
        <v>38</v>
      </c>
      <c r="G3" t="s">
        <v>55</v>
      </c>
      <c r="H3" t="s">
        <v>56</v>
      </c>
      <c r="I3" t="s">
        <v>57</v>
      </c>
      <c r="J3" t="s">
        <v>58</v>
      </c>
      <c r="K3" t="s">
        <v>59</v>
      </c>
      <c r="L3">
        <v>586</v>
      </c>
      <c r="M3">
        <v>58551</v>
      </c>
      <c r="N3">
        <v>69090</v>
      </c>
      <c r="O3" t="s">
        <v>44</v>
      </c>
      <c r="P3" t="s">
        <v>60</v>
      </c>
      <c r="Q3" t="s">
        <v>61</v>
      </c>
      <c r="R3" t="s">
        <v>62</v>
      </c>
      <c r="S3" t="s">
        <v>48</v>
      </c>
      <c r="T3" t="s">
        <v>63</v>
      </c>
      <c r="U3" t="s">
        <v>63</v>
      </c>
      <c r="V3" t="s">
        <v>48</v>
      </c>
      <c r="W3" t="s">
        <v>64</v>
      </c>
      <c r="Y3">
        <v>0</v>
      </c>
      <c r="Z3">
        <v>0</v>
      </c>
      <c r="AA3">
        <v>55</v>
      </c>
      <c r="AB3">
        <v>0</v>
      </c>
      <c r="AE3" t="s">
        <v>44</v>
      </c>
      <c r="AF3" t="s">
        <v>51</v>
      </c>
      <c r="AG3">
        <v>0</v>
      </c>
      <c r="AH3">
        <v>32203.05</v>
      </c>
    </row>
    <row r="4" spans="1:34" x14ac:dyDescent="0.25">
      <c r="A4">
        <v>10964</v>
      </c>
      <c r="B4" t="s">
        <v>65</v>
      </c>
      <c r="C4" t="s">
        <v>66</v>
      </c>
      <c r="D4" t="s">
        <v>54</v>
      </c>
      <c r="E4" t="s">
        <v>37</v>
      </c>
      <c r="F4" t="s">
        <v>38</v>
      </c>
      <c r="G4" t="s">
        <v>67</v>
      </c>
      <c r="H4" t="s">
        <v>68</v>
      </c>
      <c r="I4" t="s">
        <v>41</v>
      </c>
      <c r="J4" t="s">
        <v>42</v>
      </c>
      <c r="K4" t="s">
        <v>59</v>
      </c>
      <c r="L4">
        <v>586</v>
      </c>
      <c r="M4">
        <v>58551</v>
      </c>
      <c r="N4">
        <v>69090</v>
      </c>
      <c r="O4" t="s">
        <v>44</v>
      </c>
      <c r="P4" t="s">
        <v>60</v>
      </c>
      <c r="Q4" t="s">
        <v>61</v>
      </c>
      <c r="R4" t="s">
        <v>62</v>
      </c>
      <c r="S4" t="s">
        <v>48</v>
      </c>
      <c r="T4" t="s">
        <v>69</v>
      </c>
      <c r="U4" t="s">
        <v>69</v>
      </c>
      <c r="V4" t="s">
        <v>48</v>
      </c>
      <c r="W4" t="s">
        <v>70</v>
      </c>
      <c r="Y4">
        <v>0</v>
      </c>
      <c r="Z4">
        <v>0</v>
      </c>
      <c r="AA4">
        <v>55</v>
      </c>
      <c r="AB4">
        <v>0</v>
      </c>
      <c r="AE4" t="s">
        <v>44</v>
      </c>
      <c r="AF4" t="s">
        <v>51</v>
      </c>
      <c r="AG4">
        <v>0</v>
      </c>
      <c r="AH4">
        <v>32203.05</v>
      </c>
    </row>
    <row r="5" spans="1:34" x14ac:dyDescent="0.25">
      <c r="A5">
        <v>10965</v>
      </c>
      <c r="B5" t="s">
        <v>71</v>
      </c>
      <c r="C5" t="s">
        <v>72</v>
      </c>
      <c r="D5" t="s">
        <v>73</v>
      </c>
      <c r="E5" t="s">
        <v>37</v>
      </c>
      <c r="F5" t="s">
        <v>38</v>
      </c>
      <c r="G5" t="s">
        <v>74</v>
      </c>
      <c r="H5" t="s">
        <v>75</v>
      </c>
      <c r="I5" t="s">
        <v>76</v>
      </c>
      <c r="J5" t="s">
        <v>77</v>
      </c>
      <c r="K5" t="s">
        <v>78</v>
      </c>
      <c r="L5">
        <v>167</v>
      </c>
      <c r="M5">
        <v>25074</v>
      </c>
      <c r="N5">
        <v>29588</v>
      </c>
      <c r="O5" t="s">
        <v>44</v>
      </c>
      <c r="P5" t="s">
        <v>79</v>
      </c>
      <c r="Q5" t="s">
        <v>80</v>
      </c>
      <c r="R5" t="s">
        <v>62</v>
      </c>
      <c r="S5" t="s">
        <v>48</v>
      </c>
      <c r="T5" t="s">
        <v>81</v>
      </c>
      <c r="U5" t="s">
        <v>82</v>
      </c>
      <c r="V5" t="s">
        <v>48</v>
      </c>
      <c r="W5" t="s">
        <v>83</v>
      </c>
      <c r="Y5">
        <v>0</v>
      </c>
      <c r="Z5">
        <v>0</v>
      </c>
      <c r="AA5">
        <v>60</v>
      </c>
      <c r="AB5">
        <v>0</v>
      </c>
      <c r="AE5" t="s">
        <v>44</v>
      </c>
      <c r="AF5" t="s">
        <v>51</v>
      </c>
      <c r="AG5">
        <v>0</v>
      </c>
      <c r="AH5">
        <v>15044.4</v>
      </c>
    </row>
    <row r="6" spans="1:34" x14ac:dyDescent="0.25">
      <c r="A6">
        <v>10966</v>
      </c>
      <c r="B6" t="s">
        <v>84</v>
      </c>
      <c r="C6" t="s">
        <v>85</v>
      </c>
      <c r="D6" t="s">
        <v>73</v>
      </c>
      <c r="E6" t="s">
        <v>86</v>
      </c>
      <c r="F6" t="s">
        <v>48</v>
      </c>
      <c r="G6" t="s">
        <v>87</v>
      </c>
      <c r="H6" t="s">
        <v>88</v>
      </c>
      <c r="I6" t="s">
        <v>76</v>
      </c>
      <c r="J6" t="s">
        <v>77</v>
      </c>
      <c r="K6" t="s">
        <v>78</v>
      </c>
      <c r="L6">
        <v>357</v>
      </c>
      <c r="M6">
        <v>36439</v>
      </c>
      <c r="N6">
        <v>42999</v>
      </c>
      <c r="O6" t="s">
        <v>44</v>
      </c>
      <c r="P6" t="s">
        <v>89</v>
      </c>
      <c r="Q6" t="s">
        <v>90</v>
      </c>
      <c r="R6" t="s">
        <v>62</v>
      </c>
      <c r="S6" t="s">
        <v>48</v>
      </c>
      <c r="T6" t="s">
        <v>91</v>
      </c>
      <c r="U6" t="s">
        <v>92</v>
      </c>
      <c r="V6" t="s">
        <v>48</v>
      </c>
      <c r="W6" t="s">
        <v>93</v>
      </c>
      <c r="Y6">
        <v>0</v>
      </c>
      <c r="Z6">
        <v>0</v>
      </c>
      <c r="AA6">
        <v>60</v>
      </c>
      <c r="AB6">
        <v>0</v>
      </c>
      <c r="AE6" t="s">
        <v>44</v>
      </c>
      <c r="AF6" t="s">
        <v>51</v>
      </c>
      <c r="AG6">
        <v>0</v>
      </c>
      <c r="AH6">
        <v>21863.4</v>
      </c>
    </row>
    <row r="7" spans="1:34" x14ac:dyDescent="0.25">
      <c r="A7">
        <v>10969</v>
      </c>
      <c r="B7" t="s">
        <v>94</v>
      </c>
      <c r="C7" t="s">
        <v>95</v>
      </c>
      <c r="D7" t="s">
        <v>96</v>
      </c>
      <c r="E7" t="s">
        <v>37</v>
      </c>
      <c r="F7" t="s">
        <v>97</v>
      </c>
      <c r="G7" t="s">
        <v>98</v>
      </c>
      <c r="H7" t="s">
        <v>99</v>
      </c>
      <c r="I7" t="s">
        <v>57</v>
      </c>
      <c r="J7" t="s">
        <v>58</v>
      </c>
      <c r="K7" t="s">
        <v>100</v>
      </c>
      <c r="L7">
        <v>200</v>
      </c>
      <c r="M7">
        <v>57897</v>
      </c>
      <c r="N7">
        <v>68319</v>
      </c>
      <c r="O7" t="s">
        <v>44</v>
      </c>
      <c r="P7" t="s">
        <v>101</v>
      </c>
      <c r="Q7" t="s">
        <v>102</v>
      </c>
      <c r="R7" t="s">
        <v>62</v>
      </c>
      <c r="S7" t="s">
        <v>48</v>
      </c>
      <c r="T7" t="s">
        <v>103</v>
      </c>
      <c r="U7" t="s">
        <v>103</v>
      </c>
      <c r="V7" t="s">
        <v>48</v>
      </c>
      <c r="W7" t="s">
        <v>104</v>
      </c>
      <c r="Y7">
        <v>0</v>
      </c>
      <c r="Z7">
        <v>0</v>
      </c>
      <c r="AA7">
        <v>55</v>
      </c>
      <c r="AB7">
        <v>0</v>
      </c>
      <c r="AE7" t="s">
        <v>44</v>
      </c>
      <c r="AF7" t="s">
        <v>51</v>
      </c>
      <c r="AG7">
        <v>0</v>
      </c>
      <c r="AH7">
        <f>M7*AA7%</f>
        <v>31843.350000000002</v>
      </c>
    </row>
    <row r="8" spans="1:34" x14ac:dyDescent="0.25">
      <c r="A8">
        <v>10970</v>
      </c>
      <c r="B8" t="s">
        <v>105</v>
      </c>
      <c r="C8" t="s">
        <v>106</v>
      </c>
      <c r="D8" t="s">
        <v>48</v>
      </c>
      <c r="E8" t="s">
        <v>37</v>
      </c>
      <c r="F8" t="s">
        <v>38</v>
      </c>
      <c r="G8" t="s">
        <v>107</v>
      </c>
      <c r="H8" t="s">
        <v>108</v>
      </c>
      <c r="I8" t="s">
        <v>41</v>
      </c>
      <c r="J8" t="s">
        <v>42</v>
      </c>
      <c r="K8" t="s">
        <v>59</v>
      </c>
      <c r="L8">
        <v>4816</v>
      </c>
      <c r="M8">
        <v>25998</v>
      </c>
      <c r="N8">
        <v>30678</v>
      </c>
      <c r="O8" t="s">
        <v>44</v>
      </c>
      <c r="P8" t="s">
        <v>109</v>
      </c>
      <c r="Q8" t="s">
        <v>110</v>
      </c>
      <c r="R8" t="s">
        <v>62</v>
      </c>
      <c r="S8" t="s">
        <v>48</v>
      </c>
      <c r="T8" t="s">
        <v>111</v>
      </c>
      <c r="U8" t="s">
        <v>111</v>
      </c>
      <c r="V8" t="s">
        <v>48</v>
      </c>
      <c r="W8" t="s">
        <v>112</v>
      </c>
      <c r="Y8">
        <v>0</v>
      </c>
      <c r="Z8">
        <v>0</v>
      </c>
      <c r="AA8">
        <v>60</v>
      </c>
      <c r="AB8">
        <v>0</v>
      </c>
      <c r="AE8" t="s">
        <v>44</v>
      </c>
      <c r="AF8" t="s">
        <v>51</v>
      </c>
      <c r="AG8">
        <v>0</v>
      </c>
      <c r="AH8">
        <v>15598.8</v>
      </c>
    </row>
    <row r="9" spans="1:34" x14ac:dyDescent="0.25">
      <c r="A9">
        <v>10979</v>
      </c>
      <c r="B9" t="s">
        <v>113</v>
      </c>
      <c r="C9" t="s">
        <v>114</v>
      </c>
      <c r="D9" t="s">
        <v>115</v>
      </c>
      <c r="E9" t="s">
        <v>86</v>
      </c>
      <c r="F9" t="s">
        <v>38</v>
      </c>
      <c r="G9" t="s">
        <v>116</v>
      </c>
      <c r="H9" t="s">
        <v>117</v>
      </c>
      <c r="I9" t="s">
        <v>118</v>
      </c>
      <c r="J9" t="s">
        <v>119</v>
      </c>
      <c r="K9" t="s">
        <v>100</v>
      </c>
      <c r="L9">
        <v>125</v>
      </c>
      <c r="M9">
        <v>42086</v>
      </c>
      <c r="N9">
        <v>49662</v>
      </c>
      <c r="O9" t="s">
        <v>44</v>
      </c>
      <c r="P9" t="s">
        <v>120</v>
      </c>
      <c r="Q9" t="s">
        <v>121</v>
      </c>
      <c r="R9" t="s">
        <v>62</v>
      </c>
      <c r="S9" t="s">
        <v>48</v>
      </c>
      <c r="T9" t="s">
        <v>122</v>
      </c>
      <c r="U9" t="s">
        <v>122</v>
      </c>
      <c r="V9" t="s">
        <v>48</v>
      </c>
      <c r="W9" t="s">
        <v>123</v>
      </c>
      <c r="Y9">
        <v>0</v>
      </c>
      <c r="Z9">
        <v>0</v>
      </c>
      <c r="AA9">
        <v>55</v>
      </c>
      <c r="AB9">
        <v>0</v>
      </c>
      <c r="AE9" t="s">
        <v>44</v>
      </c>
      <c r="AF9" t="s">
        <v>51</v>
      </c>
      <c r="AG9">
        <v>0</v>
      </c>
      <c r="AH9">
        <v>23147.3</v>
      </c>
    </row>
    <row r="10" spans="1:34" x14ac:dyDescent="0.25">
      <c r="A10">
        <v>10980</v>
      </c>
      <c r="B10" t="s">
        <v>124</v>
      </c>
      <c r="C10" t="s">
        <v>125</v>
      </c>
      <c r="D10" t="s">
        <v>126</v>
      </c>
      <c r="E10" t="s">
        <v>37</v>
      </c>
      <c r="F10" t="s">
        <v>38</v>
      </c>
      <c r="G10" t="s">
        <v>127</v>
      </c>
      <c r="H10" t="s">
        <v>128</v>
      </c>
      <c r="I10" t="s">
        <v>118</v>
      </c>
      <c r="J10" t="s">
        <v>119</v>
      </c>
      <c r="K10" t="s">
        <v>100</v>
      </c>
      <c r="L10">
        <v>250</v>
      </c>
      <c r="M10">
        <v>29563</v>
      </c>
      <c r="N10">
        <v>34885</v>
      </c>
      <c r="O10" t="s">
        <v>44</v>
      </c>
      <c r="P10" t="s">
        <v>129</v>
      </c>
      <c r="Q10" t="s">
        <v>130</v>
      </c>
      <c r="R10" t="s">
        <v>62</v>
      </c>
      <c r="S10" t="s">
        <v>48</v>
      </c>
      <c r="T10" t="s">
        <v>131</v>
      </c>
      <c r="U10" t="s">
        <v>131</v>
      </c>
      <c r="V10" t="s">
        <v>48</v>
      </c>
      <c r="W10" t="s">
        <v>132</v>
      </c>
      <c r="Y10">
        <v>0</v>
      </c>
      <c r="Z10">
        <v>0</v>
      </c>
      <c r="AA10">
        <v>50</v>
      </c>
      <c r="AB10">
        <v>0</v>
      </c>
      <c r="AE10" t="s">
        <v>44</v>
      </c>
      <c r="AF10" t="s">
        <v>51</v>
      </c>
      <c r="AG10">
        <v>0</v>
      </c>
      <c r="AH10">
        <v>14781.5</v>
      </c>
    </row>
    <row r="11" spans="1:34" x14ac:dyDescent="0.25">
      <c r="A11">
        <v>10982</v>
      </c>
      <c r="B11" t="s">
        <v>133</v>
      </c>
      <c r="C11" t="s">
        <v>134</v>
      </c>
      <c r="D11" t="s">
        <v>135</v>
      </c>
      <c r="E11" t="s">
        <v>37</v>
      </c>
      <c r="F11" t="s">
        <v>38</v>
      </c>
      <c r="G11" t="s">
        <v>136</v>
      </c>
      <c r="H11" t="s">
        <v>137</v>
      </c>
      <c r="I11" t="s">
        <v>76</v>
      </c>
      <c r="J11" t="s">
        <v>77</v>
      </c>
      <c r="K11" t="s">
        <v>100</v>
      </c>
      <c r="L11">
        <v>163</v>
      </c>
      <c r="M11">
        <v>29846</v>
      </c>
      <c r="N11">
        <v>35218</v>
      </c>
      <c r="O11" t="s">
        <v>44</v>
      </c>
      <c r="P11" t="s">
        <v>138</v>
      </c>
      <c r="Q11" t="s">
        <v>130</v>
      </c>
      <c r="R11" t="s">
        <v>62</v>
      </c>
      <c r="S11" t="s">
        <v>48</v>
      </c>
      <c r="T11" t="s">
        <v>139</v>
      </c>
      <c r="U11" t="s">
        <v>139</v>
      </c>
      <c r="V11" t="s">
        <v>48</v>
      </c>
      <c r="W11" t="s">
        <v>140</v>
      </c>
      <c r="Y11">
        <v>0</v>
      </c>
      <c r="Z11">
        <v>0</v>
      </c>
      <c r="AA11">
        <v>55</v>
      </c>
      <c r="AB11">
        <v>0</v>
      </c>
      <c r="AE11" t="s">
        <v>44</v>
      </c>
      <c r="AF11" t="s">
        <v>51</v>
      </c>
      <c r="AG11">
        <v>0</v>
      </c>
      <c r="AH11">
        <v>16415.3</v>
      </c>
    </row>
    <row r="12" spans="1:34" x14ac:dyDescent="0.25">
      <c r="A12">
        <v>10983</v>
      </c>
      <c r="B12" t="s">
        <v>141</v>
      </c>
      <c r="C12" t="s">
        <v>142</v>
      </c>
      <c r="D12" t="s">
        <v>143</v>
      </c>
      <c r="E12" t="s">
        <v>37</v>
      </c>
      <c r="F12" t="s">
        <v>144</v>
      </c>
      <c r="G12" t="s">
        <v>145</v>
      </c>
      <c r="H12" t="s">
        <v>146</v>
      </c>
      <c r="I12" t="s">
        <v>76</v>
      </c>
      <c r="J12" t="s">
        <v>77</v>
      </c>
      <c r="K12" t="s">
        <v>100</v>
      </c>
      <c r="L12">
        <v>116</v>
      </c>
      <c r="M12">
        <v>29468</v>
      </c>
      <c r="N12">
        <v>34772</v>
      </c>
      <c r="O12" t="s">
        <v>44</v>
      </c>
      <c r="P12" t="s">
        <v>129</v>
      </c>
      <c r="Q12" t="s">
        <v>130</v>
      </c>
      <c r="R12" t="s">
        <v>62</v>
      </c>
      <c r="S12" t="s">
        <v>48</v>
      </c>
      <c r="T12" t="s">
        <v>147</v>
      </c>
      <c r="U12" t="s">
        <v>147</v>
      </c>
      <c r="V12" t="s">
        <v>48</v>
      </c>
      <c r="W12" t="s">
        <v>148</v>
      </c>
      <c r="Y12">
        <v>0</v>
      </c>
      <c r="Z12">
        <v>0</v>
      </c>
      <c r="AA12">
        <v>55</v>
      </c>
      <c r="AB12">
        <v>0</v>
      </c>
      <c r="AE12" t="s">
        <v>44</v>
      </c>
      <c r="AF12" t="s">
        <v>51</v>
      </c>
      <c r="AG12">
        <v>0</v>
      </c>
      <c r="AH12">
        <v>16207.4</v>
      </c>
    </row>
    <row r="13" spans="1:34" x14ac:dyDescent="0.25">
      <c r="A13">
        <v>11000</v>
      </c>
      <c r="B13" t="s">
        <v>149</v>
      </c>
      <c r="C13" t="s">
        <v>150</v>
      </c>
      <c r="D13" t="s">
        <v>151</v>
      </c>
      <c r="E13" t="s">
        <v>37</v>
      </c>
      <c r="F13" t="s">
        <v>48</v>
      </c>
      <c r="G13" t="s">
        <v>152</v>
      </c>
      <c r="H13" t="s">
        <v>153</v>
      </c>
      <c r="I13" t="s">
        <v>57</v>
      </c>
      <c r="J13" t="s">
        <v>58</v>
      </c>
      <c r="K13" t="s">
        <v>59</v>
      </c>
      <c r="L13">
        <v>1912</v>
      </c>
      <c r="M13">
        <v>44369</v>
      </c>
      <c r="N13">
        <v>52355</v>
      </c>
      <c r="O13" t="s">
        <v>44</v>
      </c>
      <c r="P13" t="s">
        <v>154</v>
      </c>
      <c r="Q13" t="s">
        <v>155</v>
      </c>
      <c r="R13" t="s">
        <v>62</v>
      </c>
      <c r="S13" t="s">
        <v>48</v>
      </c>
      <c r="T13" t="s">
        <v>156</v>
      </c>
      <c r="U13" t="s">
        <v>157</v>
      </c>
      <c r="V13" t="s">
        <v>48</v>
      </c>
      <c r="W13" t="s">
        <v>158</v>
      </c>
      <c r="Y13">
        <v>0</v>
      </c>
      <c r="Z13">
        <v>0</v>
      </c>
      <c r="AA13">
        <v>55</v>
      </c>
      <c r="AB13">
        <v>0</v>
      </c>
      <c r="AE13" t="s">
        <v>44</v>
      </c>
      <c r="AF13" t="s">
        <v>51</v>
      </c>
      <c r="AG13">
        <v>0</v>
      </c>
      <c r="AH13">
        <v>24402.95</v>
      </c>
    </row>
    <row r="14" spans="1:34" x14ac:dyDescent="0.25">
      <c r="AG14" s="1" t="s">
        <v>159</v>
      </c>
      <c r="AH14" s="1">
        <f>SUM(AH2:AH13)</f>
        <v>247019.29999999996</v>
      </c>
    </row>
    <row r="15" spans="1:34" x14ac:dyDescent="0.25">
      <c r="AG15" s="1" t="s">
        <v>160</v>
      </c>
      <c r="AH15" s="2">
        <v>0.02</v>
      </c>
    </row>
    <row r="16" spans="1:34" x14ac:dyDescent="0.25">
      <c r="AG16" s="1"/>
      <c r="AH16" s="1">
        <f>AH14*AH15</f>
        <v>4940.3859999999995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2026-03-12T11:55:33Z</dcterms:created>
  <dcterms:modified xsi:type="dcterms:W3CDTF">2026-03-12T12:08:10Z</dcterms:modified>
</cp:coreProperties>
</file>