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A516B559-DD12-4441-A854-A7672FFA2BE8}" xr6:coauthVersionLast="47" xr6:coauthVersionMax="47" xr10:uidLastSave="{00000000-0000-0000-0000-000000000000}"/>
  <bookViews>
    <workbookView xWindow="-120" yWindow="-120" windowWidth="29040" windowHeight="15720" xr2:uid="{8257C1DA-54C8-416C-9B3E-CA2BD0B24C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6" i="1" l="1"/>
  <c r="AH8" i="1" l="1"/>
  <c r="AH9" i="1" s="1"/>
</calcChain>
</file>

<file path=xl/sharedStrings.xml><?xml version="1.0" encoding="utf-8"?>
<sst xmlns="http://schemas.openxmlformats.org/spreadsheetml/2006/main" count="122" uniqueCount="89">
  <si>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</si>
  <si>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</si>
  <si>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</si>
  <si>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</si>
  <si>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</si>
  <si>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</si>
  <si>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</si>
  <si>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</si>
  <si>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</si>
  <si>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</si>
  <si>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</si>
  <si>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</si>
  <si>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</si>
  <si>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</si>
  <si>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</si>
  <si>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</si>
  <si>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</si>
  <si>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</si>
  <si>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</si>
  <si>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</si>
  <si>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</si>
  <si>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</si>
  <si>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</si>
  <si>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</si>
  <si>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</si>
  <si>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</si>
  <si>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</si>
  <si>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</si>
  <si>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</si>
  <si>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</si>
  <si>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</si>
  <si>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</si>
  <si>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</si>
  <si>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</si>
  <si>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LAXMAN MAKHARE</t>
  </si>
  <si>
    <t>SR.NO.265, ANANTA NAGAR,NR.YELWANDEVASTI, HINJEW ADI,TALMULSHI 9822993636, WAKAD MAHARASHTRA, , ,, PUNE- 411057</t>
  </si>
  <si>
    <t>9822993636</t>
  </si>
  <si>
    <t>SPARKPOLICY@GMAIL.COM</t>
  </si>
  <si>
    <t>AMJAD SHAIKH</t>
  </si>
  <si>
    <t>MH14CW2746</t>
  </si>
  <si>
    <t>OG-26-2047-1812-00003211</t>
  </si>
  <si>
    <t>2026-03-27T18:30:00.000Z</t>
  </si>
  <si>
    <t>2027-03-26T18:30:00.000Z</t>
  </si>
  <si>
    <t>Bajaj General Insurance Limited</t>
  </si>
  <si>
    <t>ILIYAS UMAR SHAIKH</t>
  </si>
  <si>
    <t>FORCE MOTORS</t>
  </si>
  <si>
    <t>TRAVELLER</t>
  </si>
  <si>
    <t>PCV</t>
  </si>
  <si>
    <t/>
  </si>
  <si>
    <t>2026-03-30T06:04:25.000Z</t>
  </si>
  <si>
    <t>T1 SCHOOL BUS(17+1)</t>
  </si>
  <si>
    <t>1774850665663-MR LAXMAN MAKHARE.pdf</t>
  </si>
  <si>
    <t>SPA-055</t>
  </si>
  <si>
    <t>TATYA UTTAM MASAL</t>
  </si>
  <si>
    <t xml:space="preserve"> SR NO 72 PUJA NIWAS SAINIK COLONY ,,,,PUNE-411015</t>
  </si>
  <si>
    <t>9923479705</t>
  </si>
  <si>
    <t>SHAINAJ SHAIKH</t>
  </si>
  <si>
    <t>MH14KQ9494</t>
  </si>
  <si>
    <t>OG-26-2047-1812-00003216</t>
  </si>
  <si>
    <t>2026-03-30T18:30:00.000Z</t>
  </si>
  <si>
    <t>2027-03-29T18:30:00.000Z</t>
  </si>
  <si>
    <t>TATA</t>
  </si>
  <si>
    <t>LP 912 /52</t>
  </si>
  <si>
    <t>2026-03-30T11:47:40.000Z</t>
  </si>
  <si>
    <t>STAFF BUS(50+1)</t>
  </si>
  <si>
    <t>1774871260987-TATYA UTTAM MASAL.pdf</t>
  </si>
  <si>
    <t xml:space="preserve"> PANDURANG KAKASAHEB LAGAD</t>
  </si>
  <si>
    <t xml:space="preserve">  SR NO 187/1/9  DEVKARWASTI CHAKRAPANI,,,,PUNE-411039</t>
  </si>
  <si>
    <t>9096643226</t>
  </si>
  <si>
    <t>sparkpolicy@gmail.com</t>
  </si>
  <si>
    <t>RUTUJA LIMJE</t>
  </si>
  <si>
    <t>MH14KQ8187</t>
  </si>
  <si>
    <t>OG-26-2047-1812-00003222</t>
  </si>
  <si>
    <t>2026-03-31T05:23:23.000Z</t>
  </si>
  <si>
    <t>1774934603071-PANDURANG KAKASAHEB LAGAD POLICY.pdf</t>
  </si>
  <si>
    <t xml:space="preserve"> JAVED MAKBUL MUJAWAR</t>
  </si>
  <si>
    <t>A/P 267 MAJGAONKAR GALLI JAY SHIVRAY TALIM SHIROLI PULACHI, , ,TAL HATKANGALE DIST KOLHAPUR,,, PULACHI SHIROLI P.O. ,MAHARASHTRA, 416122</t>
  </si>
  <si>
    <t>8421887858</t>
  </si>
  <si>
    <t xml:space="preserve"> MH09GX7786</t>
  </si>
  <si>
    <t>16030231250300003528</t>
  </si>
  <si>
    <t>The New India Assurance Company Limited</t>
  </si>
  <si>
    <t xml:space="preserve"> FORCE MOTO</t>
  </si>
  <si>
    <t>2026-03-31T12:45:24.000Z</t>
  </si>
  <si>
    <t xml:space="preserve"> T1 STAFF BUS (2O+1)</t>
  </si>
  <si>
    <t>1774961124157-JAVED MAKBUL MUJAWAR.pdf</t>
  </si>
  <si>
    <t xml:space="preserve">TOTAL </t>
  </si>
  <si>
    <t>TDS</t>
  </si>
  <si>
    <t xml:space="preserve">FINAL AMT </t>
  </si>
  <si>
    <t>TDS 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</si>
</sst>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9" fontId="0" fillId="0" borderId="2" xfId="0" applyNumberFormat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30A6-0838-42AD-8CAB-888A30B6C614}">
  <dimension ref="A1:AH9"/>
  <sheetViews>
    <sheetView tabSelected="1" topLeftCell="F1" workbookViewId="0">
      <selection activeCell="S25" sqref="S25"/>
    </sheetView>
  </sheetViews>
  <sheetFormatPr defaultRowHeight="15" x14ac:dyDescent="0.25"/>
  <cols>
    <col min="11" max="12" width="23.42578125" customWidth="1"/>
    <col min="34" max="34" width="11.42578125" customWidth="1"/>
  </cols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11273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116</v>
      </c>
      <c r="M2">
        <v>29418</v>
      </c>
      <c r="N2">
        <v>34714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50</v>
      </c>
      <c r="W2" t="s">
        <v>51</v>
      </c>
      <c r="Y2">
        <v>0</v>
      </c>
      <c r="Z2">
        <v>0</v>
      </c>
      <c r="AA2">
        <v>65</v>
      </c>
      <c r="AB2">
        <v>0</v>
      </c>
      <c r="AE2" t="s">
        <v>44</v>
      </c>
      <c r="AF2" t="s">
        <v>52</v>
      </c>
      <c r="AG2">
        <v>0</v>
      </c>
      <c r="AH2">
        <v>19121.7</v>
      </c>
    </row>
    <row r="3" spans="1:34" x14ac:dyDescent="0.25">
      <c r="A3">
        <v>11284</v>
      </c>
      <c r="B3" t="s">
        <v>53</v>
      </c>
      <c r="C3" t="s">
        <v>54</v>
      </c>
      <c r="D3" t="s">
        <v>55</v>
      </c>
      <c r="E3" t="s">
        <v>37</v>
      </c>
      <c r="F3" t="s">
        <v>56</v>
      </c>
      <c r="G3" t="s">
        <v>57</v>
      </c>
      <c r="H3" t="s">
        <v>58</v>
      </c>
      <c r="I3" t="s">
        <v>59</v>
      </c>
      <c r="J3" t="s">
        <v>60</v>
      </c>
      <c r="K3" t="s">
        <v>43</v>
      </c>
      <c r="L3">
        <v>306</v>
      </c>
      <c r="M3">
        <v>58550</v>
      </c>
      <c r="N3">
        <v>69089</v>
      </c>
      <c r="O3" t="s">
        <v>44</v>
      </c>
      <c r="P3" t="s">
        <v>61</v>
      </c>
      <c r="Q3" t="s">
        <v>62</v>
      </c>
      <c r="R3" t="s">
        <v>47</v>
      </c>
      <c r="S3" t="s">
        <v>48</v>
      </c>
      <c r="T3" t="s">
        <v>63</v>
      </c>
      <c r="U3" t="s">
        <v>63</v>
      </c>
      <c r="V3" t="s">
        <v>64</v>
      </c>
      <c r="W3" t="s">
        <v>65</v>
      </c>
      <c r="Y3">
        <v>0</v>
      </c>
      <c r="Z3">
        <v>0</v>
      </c>
      <c r="AA3">
        <v>55</v>
      </c>
      <c r="AB3">
        <v>0</v>
      </c>
      <c r="AE3" t="s">
        <v>44</v>
      </c>
      <c r="AF3" t="s">
        <v>52</v>
      </c>
      <c r="AG3">
        <v>0</v>
      </c>
      <c r="AH3">
        <v>32202.5</v>
      </c>
    </row>
    <row r="4" spans="1:34" x14ac:dyDescent="0.25">
      <c r="A4">
        <v>11292</v>
      </c>
      <c r="B4" t="s">
        <v>66</v>
      </c>
      <c r="C4" t="s">
        <v>67</v>
      </c>
      <c r="D4" t="s">
        <v>68</v>
      </c>
      <c r="E4" t="s">
        <v>69</v>
      </c>
      <c r="F4" t="s">
        <v>70</v>
      </c>
      <c r="G4" t="s">
        <v>71</v>
      </c>
      <c r="H4" t="s">
        <v>72</v>
      </c>
      <c r="I4" t="s">
        <v>59</v>
      </c>
      <c r="J4" t="s">
        <v>60</v>
      </c>
      <c r="K4" t="s">
        <v>43</v>
      </c>
      <c r="L4">
        <v>371</v>
      </c>
      <c r="M4">
        <v>58614</v>
      </c>
      <c r="N4">
        <v>69164</v>
      </c>
      <c r="O4" t="s">
        <v>44</v>
      </c>
      <c r="P4" t="s">
        <v>61</v>
      </c>
      <c r="Q4" t="s">
        <v>62</v>
      </c>
      <c r="R4" t="s">
        <v>47</v>
      </c>
      <c r="S4" t="s">
        <v>48</v>
      </c>
      <c r="T4" t="s">
        <v>73</v>
      </c>
      <c r="U4" t="s">
        <v>73</v>
      </c>
      <c r="V4" t="s">
        <v>64</v>
      </c>
      <c r="W4" t="s">
        <v>74</v>
      </c>
      <c r="Y4">
        <v>0</v>
      </c>
      <c r="Z4">
        <v>0</v>
      </c>
      <c r="AA4">
        <v>55</v>
      </c>
      <c r="AB4">
        <v>0</v>
      </c>
      <c r="AE4" t="s">
        <v>44</v>
      </c>
      <c r="AF4" t="s">
        <v>52</v>
      </c>
      <c r="AG4">
        <v>0</v>
      </c>
      <c r="AH4">
        <v>32237.7</v>
      </c>
    </row>
    <row r="5" spans="1:34" ht="15.75" thickBot="1" x14ac:dyDescent="0.3">
      <c r="A5">
        <v>11308</v>
      </c>
      <c r="B5" t="s">
        <v>75</v>
      </c>
      <c r="C5" t="s">
        <v>76</v>
      </c>
      <c r="D5" t="s">
        <v>77</v>
      </c>
      <c r="E5" t="s">
        <v>37</v>
      </c>
      <c r="F5" t="s">
        <v>56</v>
      </c>
      <c r="G5" t="s">
        <v>78</v>
      </c>
      <c r="H5" t="s">
        <v>79</v>
      </c>
      <c r="I5" t="s">
        <v>59</v>
      </c>
      <c r="J5" t="s">
        <v>60</v>
      </c>
      <c r="K5" t="s">
        <v>80</v>
      </c>
      <c r="L5">
        <v>7109</v>
      </c>
      <c r="M5">
        <v>39317</v>
      </c>
      <c r="N5">
        <v>46395</v>
      </c>
      <c r="O5" t="s">
        <v>44</v>
      </c>
      <c r="P5" t="s">
        <v>81</v>
      </c>
      <c r="Q5" t="s">
        <v>46</v>
      </c>
      <c r="R5" t="s">
        <v>47</v>
      </c>
      <c r="S5" t="s">
        <v>48</v>
      </c>
      <c r="T5" t="s">
        <v>82</v>
      </c>
      <c r="U5" t="s">
        <v>82</v>
      </c>
      <c r="V5" t="s">
        <v>83</v>
      </c>
      <c r="W5" t="s">
        <v>84</v>
      </c>
      <c r="Y5">
        <v>0</v>
      </c>
      <c r="Z5">
        <v>0</v>
      </c>
      <c r="AA5">
        <v>0</v>
      </c>
      <c r="AB5">
        <v>15</v>
      </c>
      <c r="AE5" t="s">
        <v>44</v>
      </c>
      <c r="AF5" t="s">
        <v>52</v>
      </c>
      <c r="AG5">
        <v>0</v>
      </c>
      <c r="AH5">
        <v>1066.3499999999999</v>
      </c>
    </row>
    <row r="6" spans="1:34" ht="15.75" thickBot="1" x14ac:dyDescent="0.3">
      <c r="AG6" s="4" t="s">
        <v>85</v>
      </c>
      <c r="AH6" s="5">
        <f>SUM(AH2:AH5)</f>
        <v>84628.25</v>
      </c>
    </row>
    <row r="7" spans="1:34" x14ac:dyDescent="0.25">
      <c r="AG7" s="2" t="s">
        <v>86</v>
      </c>
      <c r="AH7" s="3">
        <v>0.02</v>
      </c>
    </row>
    <row r="8" spans="1:34" x14ac:dyDescent="0.25">
      <c r="AG8" s="1" t="s">
        <v>88</v>
      </c>
      <c r="AH8" s="1">
        <f>AH6*AH7</f>
        <v>1692.5650000000001</v>
      </c>
    </row>
    <row r="9" spans="1:34" x14ac:dyDescent="0.25">
      <c r="AG9" s="1" t="s">
        <v>87</v>
      </c>
      <c r="AH9" s="1">
        <f>AH6-AH8</f>
        <v>82935.684999999998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2026-04-06T09:58:06Z</dcterms:created>
  <dcterms:modified xsi:type="dcterms:W3CDTF">2026-04-06T10:48:04Z</dcterms:modified>
</cp:coreProperties>
</file>