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87CA69D0-7BF4-4831-B0C8-C0B41471DF2D}" xr6:coauthVersionLast="47" xr6:coauthVersionMax="47" xr10:uidLastSave="{00000000-0000-0000-0000-000000000000}"/>
  <bookViews>
    <workbookView xWindow="-120" yWindow="-120" windowWidth="29040" windowHeight="15720" xr2:uid="{03E3F4E8-793A-4A7E-9FE8-6558384271B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7" i="1" l="1"/>
  <c r="AH16" i="1"/>
  <c r="AH14" i="1"/>
</calcChain>
</file>

<file path=xl/sharedStrings.xml><?xml version="1.0" encoding="utf-8"?>
<sst xmlns="http://schemas.openxmlformats.org/spreadsheetml/2006/main" count="290" uniqueCount="179">
  <si>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</si>
  <si>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</si>
  <si>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</si>
  <si>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</si>
  <si>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</si>
  <si>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</si>
  <si>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</si>
  <si>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</si>
  <si>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</si>
  <si>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</si>
  <si>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</si>
  <si>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</si>
  <si>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</si>
  <si>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</si>
  <si>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</si>
  <si>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</si>
  <si>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</si>
  <si>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</si>
  <si>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</si>
  <si>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</si>
  <si>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</si>
  <si>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</si>
  <si>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</si>
  <si>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</si>
  <si>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</si>
  <si>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</si>
  <si>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</si>
  <si>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</si>
  <si>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</si>
  <si>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</si>
  <si>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</si>
  <si>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</si>
  <si>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</si>
  <si>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</si>
  <si>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TRAVELLINK</t>
  </si>
  <si>
    <t>PRO. SAMADHANEKNATHPAWAR47/4/5 OMKARCOLONYSHRINAGARRAHATANI PUNE, , ,,- 411017</t>
  </si>
  <si>
    <t>7020503858</t>
  </si>
  <si>
    <t>sparkpolicy@gmail.com</t>
  </si>
  <si>
    <t>SHAINAJ SHAIKH</t>
  </si>
  <si>
    <t>MH14LL5006</t>
  </si>
  <si>
    <t>OG-27-2047-1812-00000005</t>
  </si>
  <si>
    <t>2026-04-01T18:30:00.000Z</t>
  </si>
  <si>
    <t>2027-03-31T18:30:00.000Z</t>
  </si>
  <si>
    <t>Bajaj General Insurance Limited</t>
  </si>
  <si>
    <t>SOHAIL SALIM SHAIKH</t>
  </si>
  <si>
    <t>TATA</t>
  </si>
  <si>
    <t>LP 712</t>
  </si>
  <si>
    <t>PCV</t>
  </si>
  <si>
    <t/>
  </si>
  <si>
    <t>2026-04-06T07:46:59.000Z</t>
  </si>
  <si>
    <t>STARBUS PRIME STAFF BUS (32+1)</t>
  </si>
  <si>
    <t>1775461619867-Policy (13).pdf</t>
  </si>
  <si>
    <t>SPA-027</t>
  </si>
  <si>
    <t xml:space="preserve"> SAM TOURS AND TRAVELS PROP. RASHMI S. KACHAVE</t>
  </si>
  <si>
    <t>G H NO. 62 KILVANINAKA SILVASSA DADRA AND NAGER HAVELI,,, SILVASSA ,UT DD AND DN, 396230</t>
  </si>
  <si>
    <t>9067887858</t>
  </si>
  <si>
    <t>NW</t>
  </si>
  <si>
    <t>16030231260300000030</t>
  </si>
  <si>
    <t>The New India Assurance Company Limited</t>
  </si>
  <si>
    <t xml:space="preserve"> FORCE MOTO</t>
  </si>
  <si>
    <t>Traveller 26</t>
  </si>
  <si>
    <t>2026-04-06T08:24:24.000Z</t>
  </si>
  <si>
    <t>1775463864689-CV_NIAPOLICYSCHEDULECIRTIFICATECV_60281249.pdf</t>
  </si>
  <si>
    <t>JAGDISH NARAYAN SONAWANE</t>
  </si>
  <si>
    <t xml:space="preserve"> PLOT NO 32 FL NO 305 MATHURA HEIGHTS SAIRAJ COLONY BIJLINAGAR  CHINCHWAD PUNE,,, CHINCHWAD HAVELI PUNE ,PUNE-411033</t>
  </si>
  <si>
    <t>8805881454</t>
  </si>
  <si>
    <t>spakpolicy@gmail.com</t>
  </si>
  <si>
    <t>MH14LX9225</t>
  </si>
  <si>
    <t>OG-27-2047-1812-00000007</t>
  </si>
  <si>
    <t>2026-04-02T18:30:00.000Z</t>
  </si>
  <si>
    <t>2027-04-01T18:30:00.000Z</t>
  </si>
  <si>
    <t>LP 916</t>
  </si>
  <si>
    <t>2026-04-06T09:33:11.000Z</t>
  </si>
  <si>
    <t>STARBUS PRIME STAFF BUS(50+1)</t>
  </si>
  <si>
    <t>1775467991340-JAGDISH NARAYAN SONAWANE.pdf</t>
  </si>
  <si>
    <t>SPARKPOLICY@GMAIL.COM</t>
  </si>
  <si>
    <t>2026-04-03T18:30:00.000Z</t>
  </si>
  <si>
    <t>2027-04-02T18:30:00.000Z</t>
  </si>
  <si>
    <t>RUTUJA LIMJE</t>
  </si>
  <si>
    <t>Tata AIG General Insurance Company Limited</t>
  </si>
  <si>
    <t>PVT CAR</t>
  </si>
  <si>
    <t>PBMAS H V DESAI EYE HOSPITAL</t>
  </si>
  <si>
    <t>93 TARAWADE WASTI MOHAMMADWADI PUNE, 8421887858 8421887858 PUNE MAHARASHTRA 411060</t>
  </si>
  <si>
    <t>8421887858</t>
  </si>
  <si>
    <t>MH12WJ6110</t>
  </si>
  <si>
    <t xml:space="preserve">  3004/435718487/00/B00</t>
  </si>
  <si>
    <t>ICICI LOMBARD General Insurance Company Limited</t>
  </si>
  <si>
    <t>TATA MOTORS</t>
  </si>
  <si>
    <t>STAR BUS LP 812</t>
  </si>
  <si>
    <t>2026-04-06T12:20:29.000Z</t>
  </si>
  <si>
    <t>STAFF TRANSPORT</t>
  </si>
  <si>
    <t>1775478029939-Pbmas H V Desai Eye Hospital.pdf</t>
  </si>
  <si>
    <t>BHARAT KAPSE</t>
  </si>
  <si>
    <t>SNO315/2/4 ROHANNIVAS,WAGHERECOLONY1BEHINDSHIVAJI,PUTALA PIMPARI GAON,PUNE,MAHARASHTRA,,PIMPRI WAGHIRES.O,, PIMPRI WAGHIRE-411017</t>
  </si>
  <si>
    <t>9096460101</t>
  </si>
  <si>
    <t>MH43CE2842</t>
  </si>
  <si>
    <t>OG-27-2047-1812-00000011</t>
  </si>
  <si>
    <t>2026-04-05T18:30:00.000Z</t>
  </si>
  <si>
    <t>2027-04-04T18:30:00.000Z</t>
  </si>
  <si>
    <t>ILIYAS UMAR SHAIKH</t>
  </si>
  <si>
    <t>LPO7.5 T</t>
  </si>
  <si>
    <t>2026-04-06T13:09:43.000Z</t>
  </si>
  <si>
    <t>STARBUS ULTRA STAFF BUS(33+1)</t>
  </si>
  <si>
    <t>1775480983605-BHARAT KAPSE.pdf</t>
  </si>
  <si>
    <t>SPA-055</t>
  </si>
  <si>
    <t>DHONDIRAM BONDRE</t>
  </si>
  <si>
    <t>ANJANA COMPLEX NO 1 SAKHARE,BENDREWASTI PUNE,PUNE,,,WAKAD, PUNE-41105</t>
  </si>
  <si>
    <t>9881108762</t>
  </si>
  <si>
    <t>MH14HG4653</t>
  </si>
  <si>
    <t>OG-27-2047-1812-00000010</t>
  </si>
  <si>
    <t>LP712</t>
  </si>
  <si>
    <t>2026-04-06T13:13:38.000Z</t>
  </si>
  <si>
    <t>2026-04-06T13:14:59.000Z</t>
  </si>
  <si>
    <t xml:space="preserve"> STAFF BUS(29+1)</t>
  </si>
  <si>
    <t>1775481218799-DHONDIRAM BONDRE.pdf</t>
  </si>
  <si>
    <t xml:space="preserve"> SANKET RAMDAS DANGMALI</t>
  </si>
  <si>
    <t xml:space="preserve"> SRNO80,SASANENAGAR,DANGMALIWASTIHINGANE,,,MALA HADAPSAR,PUNE-411028</t>
  </si>
  <si>
    <t>9763728585</t>
  </si>
  <si>
    <t>MH12XM9693</t>
  </si>
  <si>
    <t>OG-27-2047-1812-00000023</t>
  </si>
  <si>
    <t>2026-04-04T18:30:00.000Z</t>
  </si>
  <si>
    <t>2027-04-03T18:30:00.000Z</t>
  </si>
  <si>
    <t>FORCE MOTORS</t>
  </si>
  <si>
    <t>TRAVELLER</t>
  </si>
  <si>
    <t>2026-04-07T05:39:08.000Z</t>
  </si>
  <si>
    <t>T1 STAFF BUS (2O+1)</t>
  </si>
  <si>
    <t>1775540348157-SANKET RAMDAS DANGMALI.pdf</t>
  </si>
  <si>
    <t>SANDESH RAJKUMAR BHORKADE</t>
  </si>
  <si>
    <t xml:space="preserve"> FLNO71STFLRCHOUDHARINIWASGATNO687NRHANUMAN,,,MANDIR URULI KANCHANSORTAPAWADI,PUNE-412201</t>
  </si>
  <si>
    <t>7350647201</t>
  </si>
  <si>
    <t>MH12XM9735</t>
  </si>
  <si>
    <t>OG-27-2047-1812-00000024</t>
  </si>
  <si>
    <t>2026-04-07T05:42:47.000Z</t>
  </si>
  <si>
    <t>1775540567734-MH12XM9735.pdf</t>
  </si>
  <si>
    <t>NRS BRIDGE CONST INDIA PVT LTD</t>
  </si>
  <si>
    <t>GATE NO-118/12,KHED,VASULI , KHED,, PUNE -410507, MOB NO 9599271686 MOB NO 9599271686 PUNE MAHARASHTRA 410507</t>
  </si>
  <si>
    <t>9599271686</t>
  </si>
  <si>
    <t>MH14KA0383</t>
  </si>
  <si>
    <t xml:space="preserve"> 3003/435776676/00/000</t>
  </si>
  <si>
    <t xml:space="preserve">M &amp; M </t>
  </si>
  <si>
    <t>BOLERO PICK-UP PS 1.7T XL</t>
  </si>
  <si>
    <t>GCV</t>
  </si>
  <si>
    <t>2026-04-07T05:49:30.000Z</t>
  </si>
  <si>
    <t>WHITE GOODS</t>
  </si>
  <si>
    <t>1775540970684-Nrs Bridge Const India Pvt Ltd.pdf</t>
  </si>
  <si>
    <t xml:space="preserve"> Miss REENA PRADHAN</t>
  </si>
  <si>
    <t>PLOT 16 BLDG 4 FLAT 12 ANDHERI HILL, VIEW CHS LT D, BHAVANI NGR, MAROL, ROAD,MAROL,ANDHERI E A, MUMBAI-MAHARASHTRA, 400059</t>
  </si>
  <si>
    <t xml:space="preserve"> MH02EU6520</t>
  </si>
  <si>
    <t xml:space="preserve"> 6201360449 03 00</t>
  </si>
  <si>
    <t>2026-04-09T18:30:00.000Z</t>
  </si>
  <si>
    <t>2027-04-08T18:30:00.000Z</t>
  </si>
  <si>
    <t>MARUTI</t>
  </si>
  <si>
    <t xml:space="preserve"> DZIRE</t>
  </si>
  <si>
    <t>2026-04-07T06:20:39.000Z</t>
  </si>
  <si>
    <t xml:space="preserve"> PETROL</t>
  </si>
  <si>
    <t>1775542839827-MH 02 EU 6520.pdf</t>
  </si>
  <si>
    <t xml:space="preserve"> Mr Pravin Uttam Zende</t>
  </si>
  <si>
    <t xml:space="preserve"> Nr Zende Wasti Thure Phata, Kunjirwadi Tal Haveli,Pu ne,, PUNE, -MAHARASHTRA 411028</t>
  </si>
  <si>
    <t>MH12RN9871</t>
  </si>
  <si>
    <t>6301334100 02 00</t>
  </si>
  <si>
    <t>2026-04-07T18:30:00.000Z</t>
  </si>
  <si>
    <t>2027-04-06T18:30:00.000Z</t>
  </si>
  <si>
    <t>2026-04-07T06:40:44.000Z</t>
  </si>
  <si>
    <t>1775544044138-Tata_AIG_Motor_Policy_Schedule_3188_6301334100-02.pdf</t>
  </si>
  <si>
    <t>HINDAVI ENTERPRISES</t>
  </si>
  <si>
    <t>SRNO658/4 SAMTANAGARKADAMWAKWASTI,,LONIKALBHOR,NRWA TER SUPPLY TANKLONI KALBHOR, PUNE- 412201</t>
  </si>
  <si>
    <t>8856871717</t>
  </si>
  <si>
    <t>AMJAD SHAIKH</t>
  </si>
  <si>
    <t>MH12XM0055</t>
  </si>
  <si>
    <t>OG-26-2047-1812-00002292</t>
  </si>
  <si>
    <t>2025-12-31T18:30:00.000Z</t>
  </si>
  <si>
    <t>2026-12-30T18:30:00.000Z</t>
  </si>
  <si>
    <t>2026-04-07T07:01:23.000Z</t>
  </si>
  <si>
    <t>T1 STAFF BUS (17+1)</t>
  </si>
  <si>
    <t>1775545283309-policoy.pdf</t>
  </si>
  <si>
    <t>tds</t>
  </si>
  <si>
    <t>total</t>
  </si>
  <si>
    <t>tds amt</t>
  </si>
  <si>
    <t>final 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</si>
</sst>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9F5BB-990A-4876-A4F6-8A8A21FB41FC}">
  <dimension ref="A1:AH17"/>
  <sheetViews>
    <sheetView tabSelected="1" topLeftCell="G1" workbookViewId="0">
      <selection activeCell="Z23" sqref="Z23"/>
    </sheetView>
  </sheetViews>
  <sheetFormatPr defaultRowHeight="15" x14ac:dyDescent="0.25"/>
  <cols>
    <col min="15" max="15" width="14.5703125" customWidth="1"/>
  </cols>
  <sheetData>
    <row r="1" spans="1:3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ht="15.75" x14ac:dyDescent="0.25">
      <c r="A2">
        <v>11329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>
        <v>9565</v>
      </c>
      <c r="M2">
        <v>52023</v>
      </c>
      <c r="N2">
        <v>61387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49</v>
      </c>
      <c r="V2" t="s">
        <v>50</v>
      </c>
      <c r="W2" t="s">
        <v>51</v>
      </c>
      <c r="Y2">
        <v>0</v>
      </c>
      <c r="Z2">
        <v>0</v>
      </c>
      <c r="AA2">
        <v>55</v>
      </c>
      <c r="AB2">
        <v>0</v>
      </c>
      <c r="AE2" t="s">
        <v>44</v>
      </c>
      <c r="AF2" t="s">
        <v>52</v>
      </c>
      <c r="AG2">
        <v>0</v>
      </c>
      <c r="AH2">
        <v>28612.65</v>
      </c>
    </row>
    <row r="3" spans="1:34" x14ac:dyDescent="0.25">
      <c r="A3">
        <v>11331</v>
      </c>
      <c r="B3" t="s">
        <v>53</v>
      </c>
      <c r="C3" t="s">
        <v>54</v>
      </c>
      <c r="D3" t="s">
        <v>55</v>
      </c>
      <c r="E3" t="s">
        <v>37</v>
      </c>
      <c r="F3" t="s">
        <v>38</v>
      </c>
      <c r="G3" t="s">
        <v>56</v>
      </c>
      <c r="H3" t="s">
        <v>57</v>
      </c>
      <c r="I3" t="s">
        <v>41</v>
      </c>
      <c r="J3" t="s">
        <v>42</v>
      </c>
      <c r="K3" t="s">
        <v>58</v>
      </c>
      <c r="L3">
        <v>5028</v>
      </c>
      <c r="M3">
        <v>36961</v>
      </c>
      <c r="N3">
        <v>43614</v>
      </c>
      <c r="O3" t="s">
        <v>44</v>
      </c>
      <c r="P3" t="s">
        <v>59</v>
      </c>
      <c r="Q3" t="s">
        <v>60</v>
      </c>
      <c r="R3" t="s">
        <v>47</v>
      </c>
      <c r="S3" t="s">
        <v>48</v>
      </c>
      <c r="T3" t="s">
        <v>61</v>
      </c>
      <c r="U3" t="s">
        <v>61</v>
      </c>
      <c r="V3" t="s">
        <v>48</v>
      </c>
      <c r="W3" t="s">
        <v>62</v>
      </c>
      <c r="Y3">
        <v>0</v>
      </c>
      <c r="Z3">
        <v>0</v>
      </c>
      <c r="AA3">
        <v>0</v>
      </c>
      <c r="AB3">
        <v>16.2</v>
      </c>
      <c r="AE3" t="s">
        <v>44</v>
      </c>
      <c r="AF3" t="s">
        <v>52</v>
      </c>
      <c r="AG3">
        <v>0</v>
      </c>
      <c r="AH3">
        <v>814.53599999999994</v>
      </c>
    </row>
    <row r="4" spans="1:34" x14ac:dyDescent="0.25">
      <c r="A4">
        <v>11332</v>
      </c>
      <c r="B4" t="s">
        <v>63</v>
      </c>
      <c r="C4" t="s">
        <v>64</v>
      </c>
      <c r="D4" t="s">
        <v>65</v>
      </c>
      <c r="E4" t="s">
        <v>66</v>
      </c>
      <c r="F4" t="s">
        <v>38</v>
      </c>
      <c r="G4" t="s">
        <v>67</v>
      </c>
      <c r="H4" t="s">
        <v>68</v>
      </c>
      <c r="I4" t="s">
        <v>69</v>
      </c>
      <c r="J4" t="s">
        <v>70</v>
      </c>
      <c r="K4" t="s">
        <v>43</v>
      </c>
      <c r="L4">
        <v>484</v>
      </c>
      <c r="M4">
        <v>58181</v>
      </c>
      <c r="N4">
        <v>68653</v>
      </c>
      <c r="O4" t="s">
        <v>44</v>
      </c>
      <c r="P4" t="s">
        <v>45</v>
      </c>
      <c r="Q4" t="s">
        <v>71</v>
      </c>
      <c r="R4" t="s">
        <v>47</v>
      </c>
      <c r="S4" t="s">
        <v>48</v>
      </c>
      <c r="T4" t="s">
        <v>72</v>
      </c>
      <c r="U4" t="s">
        <v>72</v>
      </c>
      <c r="V4" t="s">
        <v>73</v>
      </c>
      <c r="W4" t="s">
        <v>74</v>
      </c>
      <c r="Y4">
        <v>0</v>
      </c>
      <c r="Z4">
        <v>0</v>
      </c>
      <c r="AA4">
        <v>55</v>
      </c>
      <c r="AB4">
        <v>0</v>
      </c>
      <c r="AE4" t="s">
        <v>44</v>
      </c>
      <c r="AF4" t="s">
        <v>52</v>
      </c>
      <c r="AG4">
        <v>0</v>
      </c>
      <c r="AH4">
        <v>31999.55</v>
      </c>
    </row>
    <row r="5" spans="1:34" x14ac:dyDescent="0.25">
      <c r="A5">
        <v>11337</v>
      </c>
      <c r="B5" t="s">
        <v>81</v>
      </c>
      <c r="C5" t="s">
        <v>82</v>
      </c>
      <c r="D5" t="s">
        <v>83</v>
      </c>
      <c r="E5" t="s">
        <v>75</v>
      </c>
      <c r="F5" t="s">
        <v>78</v>
      </c>
      <c r="G5" t="s">
        <v>84</v>
      </c>
      <c r="H5" t="s">
        <v>85</v>
      </c>
      <c r="I5" t="s">
        <v>69</v>
      </c>
      <c r="J5" t="s">
        <v>70</v>
      </c>
      <c r="K5" t="s">
        <v>86</v>
      </c>
      <c r="L5">
        <v>1588</v>
      </c>
      <c r="M5">
        <v>51061</v>
      </c>
      <c r="N5">
        <v>60252</v>
      </c>
      <c r="O5" t="s">
        <v>44</v>
      </c>
      <c r="P5" t="s">
        <v>87</v>
      </c>
      <c r="Q5" t="s">
        <v>88</v>
      </c>
      <c r="R5" t="s">
        <v>47</v>
      </c>
      <c r="S5" t="s">
        <v>48</v>
      </c>
      <c r="T5" t="s">
        <v>89</v>
      </c>
      <c r="U5" t="s">
        <v>89</v>
      </c>
      <c r="V5" t="s">
        <v>90</v>
      </c>
      <c r="W5" t="s">
        <v>91</v>
      </c>
      <c r="Y5">
        <v>0</v>
      </c>
      <c r="Z5">
        <v>0</v>
      </c>
      <c r="AA5">
        <v>55</v>
      </c>
      <c r="AB5">
        <v>0</v>
      </c>
      <c r="AE5" t="s">
        <v>44</v>
      </c>
      <c r="AF5" t="s">
        <v>52</v>
      </c>
      <c r="AG5">
        <v>0</v>
      </c>
      <c r="AH5">
        <v>28083.550000000003</v>
      </c>
    </row>
    <row r="6" spans="1:34" x14ac:dyDescent="0.25">
      <c r="A6">
        <v>11340</v>
      </c>
      <c r="B6" t="s">
        <v>92</v>
      </c>
      <c r="C6" t="s">
        <v>93</v>
      </c>
      <c r="D6" t="s">
        <v>94</v>
      </c>
      <c r="E6" t="s">
        <v>75</v>
      </c>
      <c r="F6" t="s">
        <v>38</v>
      </c>
      <c r="G6" t="s">
        <v>95</v>
      </c>
      <c r="H6" t="s">
        <v>96</v>
      </c>
      <c r="I6" t="s">
        <v>97</v>
      </c>
      <c r="J6" t="s">
        <v>98</v>
      </c>
      <c r="K6" t="s">
        <v>43</v>
      </c>
      <c r="L6">
        <v>446</v>
      </c>
      <c r="M6">
        <v>43780</v>
      </c>
      <c r="N6">
        <v>51660</v>
      </c>
      <c r="O6" t="s">
        <v>99</v>
      </c>
      <c r="P6" t="s">
        <v>45</v>
      </c>
      <c r="Q6" t="s">
        <v>100</v>
      </c>
      <c r="R6" t="s">
        <v>47</v>
      </c>
      <c r="S6" t="s">
        <v>48</v>
      </c>
      <c r="T6" t="s">
        <v>101</v>
      </c>
      <c r="U6" t="s">
        <v>101</v>
      </c>
      <c r="V6" t="s">
        <v>102</v>
      </c>
      <c r="W6" t="s">
        <v>103</v>
      </c>
      <c r="Y6">
        <v>0</v>
      </c>
      <c r="Z6">
        <v>0</v>
      </c>
      <c r="AA6">
        <v>55</v>
      </c>
      <c r="AB6">
        <v>0</v>
      </c>
      <c r="AE6" t="s">
        <v>99</v>
      </c>
      <c r="AF6" t="s">
        <v>104</v>
      </c>
      <c r="AG6">
        <v>0</v>
      </c>
      <c r="AH6">
        <v>24079</v>
      </c>
    </row>
    <row r="7" spans="1:34" x14ac:dyDescent="0.25">
      <c r="A7">
        <v>11341</v>
      </c>
      <c r="B7" t="s">
        <v>105</v>
      </c>
      <c r="C7" t="s">
        <v>106</v>
      </c>
      <c r="D7" t="s">
        <v>107</v>
      </c>
      <c r="E7" t="s">
        <v>75</v>
      </c>
      <c r="F7" t="s">
        <v>38</v>
      </c>
      <c r="G7" t="s">
        <v>108</v>
      </c>
      <c r="H7" t="s">
        <v>109</v>
      </c>
      <c r="I7" t="s">
        <v>76</v>
      </c>
      <c r="J7" t="s">
        <v>77</v>
      </c>
      <c r="K7" t="s">
        <v>43</v>
      </c>
      <c r="L7">
        <v>408</v>
      </c>
      <c r="M7">
        <v>40234</v>
      </c>
      <c r="N7">
        <v>47476</v>
      </c>
      <c r="O7" t="s">
        <v>99</v>
      </c>
      <c r="P7" t="s">
        <v>45</v>
      </c>
      <c r="Q7" t="s">
        <v>110</v>
      </c>
      <c r="R7" t="s">
        <v>47</v>
      </c>
      <c r="S7" t="s">
        <v>48</v>
      </c>
      <c r="T7" t="s">
        <v>111</v>
      </c>
      <c r="U7" t="s">
        <v>112</v>
      </c>
      <c r="V7" t="s">
        <v>113</v>
      </c>
      <c r="W7" t="s">
        <v>114</v>
      </c>
      <c r="Y7">
        <v>0</v>
      </c>
      <c r="Z7">
        <v>0</v>
      </c>
      <c r="AA7">
        <v>55</v>
      </c>
      <c r="AB7">
        <v>0</v>
      </c>
      <c r="AE7" t="s">
        <v>99</v>
      </c>
      <c r="AF7" t="s">
        <v>104</v>
      </c>
      <c r="AG7">
        <v>0</v>
      </c>
      <c r="AH7">
        <v>22128.7</v>
      </c>
    </row>
    <row r="8" spans="1:34" x14ac:dyDescent="0.25">
      <c r="A8">
        <v>11343</v>
      </c>
      <c r="B8" t="s">
        <v>115</v>
      </c>
      <c r="C8" t="s">
        <v>116</v>
      </c>
      <c r="D8" t="s">
        <v>117</v>
      </c>
      <c r="E8" t="s">
        <v>75</v>
      </c>
      <c r="F8" t="s">
        <v>78</v>
      </c>
      <c r="G8" t="s">
        <v>118</v>
      </c>
      <c r="H8" t="s">
        <v>119</v>
      </c>
      <c r="I8" t="s">
        <v>120</v>
      </c>
      <c r="J8" t="s">
        <v>121</v>
      </c>
      <c r="K8" t="s">
        <v>43</v>
      </c>
      <c r="L8">
        <v>5842</v>
      </c>
      <c r="M8">
        <v>38106</v>
      </c>
      <c r="N8">
        <v>44966</v>
      </c>
      <c r="O8" t="s">
        <v>99</v>
      </c>
      <c r="P8" t="s">
        <v>122</v>
      </c>
      <c r="Q8" t="s">
        <v>123</v>
      </c>
      <c r="R8" t="s">
        <v>47</v>
      </c>
      <c r="S8" t="s">
        <v>48</v>
      </c>
      <c r="T8" t="s">
        <v>124</v>
      </c>
      <c r="U8" t="s">
        <v>124</v>
      </c>
      <c r="V8" t="s">
        <v>125</v>
      </c>
      <c r="W8" t="s">
        <v>126</v>
      </c>
      <c r="Y8">
        <v>0</v>
      </c>
      <c r="Z8">
        <v>0</v>
      </c>
      <c r="AA8">
        <v>55</v>
      </c>
      <c r="AB8">
        <v>0</v>
      </c>
      <c r="AE8" t="s">
        <v>99</v>
      </c>
      <c r="AF8" t="s">
        <v>104</v>
      </c>
      <c r="AG8">
        <v>0</v>
      </c>
      <c r="AH8">
        <v>20958.3</v>
      </c>
    </row>
    <row r="9" spans="1:34" x14ac:dyDescent="0.25">
      <c r="A9">
        <v>11344</v>
      </c>
      <c r="B9" t="s">
        <v>127</v>
      </c>
      <c r="C9" t="s">
        <v>128</v>
      </c>
      <c r="D9" t="s">
        <v>129</v>
      </c>
      <c r="E9" t="s">
        <v>75</v>
      </c>
      <c r="F9" t="s">
        <v>38</v>
      </c>
      <c r="G9" t="s">
        <v>130</v>
      </c>
      <c r="H9" t="s">
        <v>131</v>
      </c>
      <c r="I9" t="s">
        <v>120</v>
      </c>
      <c r="J9" t="s">
        <v>121</v>
      </c>
      <c r="K9" t="s">
        <v>43</v>
      </c>
      <c r="L9">
        <v>5836</v>
      </c>
      <c r="M9">
        <v>37769</v>
      </c>
      <c r="N9">
        <v>44567</v>
      </c>
      <c r="O9" t="s">
        <v>99</v>
      </c>
      <c r="P9" t="s">
        <v>122</v>
      </c>
      <c r="Q9" t="s">
        <v>123</v>
      </c>
      <c r="R9" t="s">
        <v>47</v>
      </c>
      <c r="S9" t="s">
        <v>48</v>
      </c>
      <c r="T9" t="s">
        <v>132</v>
      </c>
      <c r="U9" t="s">
        <v>132</v>
      </c>
      <c r="V9" t="s">
        <v>125</v>
      </c>
      <c r="W9" t="s">
        <v>133</v>
      </c>
      <c r="Y9">
        <v>0</v>
      </c>
      <c r="Z9">
        <v>0</v>
      </c>
      <c r="AA9">
        <v>55</v>
      </c>
      <c r="AB9">
        <v>0</v>
      </c>
      <c r="AE9" t="s">
        <v>99</v>
      </c>
      <c r="AF9" t="s">
        <v>104</v>
      </c>
      <c r="AG9">
        <v>0</v>
      </c>
      <c r="AH9">
        <v>20772.95</v>
      </c>
    </row>
    <row r="10" spans="1:34" x14ac:dyDescent="0.25">
      <c r="A10">
        <v>11345</v>
      </c>
      <c r="B10" t="s">
        <v>134</v>
      </c>
      <c r="C10" t="s">
        <v>135</v>
      </c>
      <c r="D10" t="s">
        <v>136</v>
      </c>
      <c r="E10" t="s">
        <v>75</v>
      </c>
      <c r="F10" t="s">
        <v>38</v>
      </c>
      <c r="G10" t="s">
        <v>137</v>
      </c>
      <c r="H10" t="s">
        <v>138</v>
      </c>
      <c r="I10" t="s">
        <v>76</v>
      </c>
      <c r="J10" t="s">
        <v>77</v>
      </c>
      <c r="K10" t="s">
        <v>86</v>
      </c>
      <c r="L10">
        <v>2762</v>
      </c>
      <c r="M10">
        <v>18861</v>
      </c>
      <c r="N10">
        <v>20170</v>
      </c>
      <c r="O10" t="s">
        <v>99</v>
      </c>
      <c r="P10" t="s">
        <v>139</v>
      </c>
      <c r="Q10" t="s">
        <v>140</v>
      </c>
      <c r="R10" t="s">
        <v>141</v>
      </c>
      <c r="S10" t="s">
        <v>48</v>
      </c>
      <c r="T10" t="s">
        <v>142</v>
      </c>
      <c r="U10" t="s">
        <v>142</v>
      </c>
      <c r="V10" t="s">
        <v>143</v>
      </c>
      <c r="W10" t="s">
        <v>144</v>
      </c>
      <c r="Y10">
        <v>0</v>
      </c>
      <c r="Z10">
        <v>0</v>
      </c>
      <c r="AA10">
        <v>50</v>
      </c>
      <c r="AB10">
        <v>0</v>
      </c>
      <c r="AE10" t="s">
        <v>99</v>
      </c>
      <c r="AF10" t="s">
        <v>104</v>
      </c>
      <c r="AG10">
        <v>0</v>
      </c>
      <c r="AH10">
        <v>9430.5</v>
      </c>
    </row>
    <row r="11" spans="1:34" x14ac:dyDescent="0.25">
      <c r="A11">
        <v>11348</v>
      </c>
      <c r="B11" t="s">
        <v>145</v>
      </c>
      <c r="C11" t="s">
        <v>146</v>
      </c>
      <c r="D11" t="s">
        <v>55</v>
      </c>
      <c r="E11" t="s">
        <v>75</v>
      </c>
      <c r="F11" t="s">
        <v>38</v>
      </c>
      <c r="G11" t="s">
        <v>147</v>
      </c>
      <c r="H11" t="s">
        <v>148</v>
      </c>
      <c r="I11" t="s">
        <v>149</v>
      </c>
      <c r="J11" t="s">
        <v>150</v>
      </c>
      <c r="K11" t="s">
        <v>79</v>
      </c>
      <c r="L11">
        <v>1412</v>
      </c>
      <c r="M11">
        <v>5504</v>
      </c>
      <c r="N11">
        <v>6631</v>
      </c>
      <c r="O11" t="s">
        <v>44</v>
      </c>
      <c r="P11" t="s">
        <v>151</v>
      </c>
      <c r="Q11" t="s">
        <v>152</v>
      </c>
      <c r="R11" t="s">
        <v>80</v>
      </c>
      <c r="S11" t="s">
        <v>48</v>
      </c>
      <c r="T11" t="s">
        <v>153</v>
      </c>
      <c r="U11" t="s">
        <v>153</v>
      </c>
      <c r="V11" t="s">
        <v>154</v>
      </c>
      <c r="W11" t="s">
        <v>155</v>
      </c>
      <c r="Y11">
        <v>0</v>
      </c>
      <c r="Z11">
        <v>0</v>
      </c>
      <c r="AA11">
        <v>0</v>
      </c>
      <c r="AB11">
        <v>15</v>
      </c>
      <c r="AE11" t="s">
        <v>44</v>
      </c>
      <c r="AF11" t="s">
        <v>52</v>
      </c>
      <c r="AG11">
        <v>0</v>
      </c>
      <c r="AH11">
        <v>211.8</v>
      </c>
    </row>
    <row r="12" spans="1:34" x14ac:dyDescent="0.25">
      <c r="A12">
        <v>11349</v>
      </c>
      <c r="B12" t="s">
        <v>156</v>
      </c>
      <c r="C12" t="s">
        <v>157</v>
      </c>
      <c r="D12" t="s">
        <v>55</v>
      </c>
      <c r="E12" t="s">
        <v>75</v>
      </c>
      <c r="F12" t="s">
        <v>38</v>
      </c>
      <c r="G12" t="s">
        <v>158</v>
      </c>
      <c r="H12" t="s">
        <v>159</v>
      </c>
      <c r="I12" t="s">
        <v>160</v>
      </c>
      <c r="J12" t="s">
        <v>161</v>
      </c>
      <c r="K12" t="s">
        <v>79</v>
      </c>
      <c r="L12">
        <v>629</v>
      </c>
      <c r="M12">
        <v>25536</v>
      </c>
      <c r="N12">
        <v>30132</v>
      </c>
      <c r="O12" t="s">
        <v>44</v>
      </c>
      <c r="P12" t="s">
        <v>122</v>
      </c>
      <c r="Q12" t="s">
        <v>123</v>
      </c>
      <c r="R12" t="s">
        <v>47</v>
      </c>
      <c r="S12" t="s">
        <v>48</v>
      </c>
      <c r="T12" t="s">
        <v>162</v>
      </c>
      <c r="U12" t="s">
        <v>162</v>
      </c>
      <c r="V12" t="s">
        <v>48</v>
      </c>
      <c r="W12" t="s">
        <v>163</v>
      </c>
      <c r="Y12">
        <v>0</v>
      </c>
      <c r="Z12">
        <v>0</v>
      </c>
      <c r="AA12">
        <v>55</v>
      </c>
      <c r="AB12">
        <v>0</v>
      </c>
      <c r="AE12" t="s">
        <v>44</v>
      </c>
      <c r="AF12" t="s">
        <v>52</v>
      </c>
      <c r="AG12">
        <v>0</v>
      </c>
      <c r="AH12">
        <v>14044.8</v>
      </c>
    </row>
    <row r="13" spans="1:34" x14ac:dyDescent="0.25">
      <c r="A13">
        <v>11351</v>
      </c>
      <c r="B13" t="s">
        <v>164</v>
      </c>
      <c r="C13" t="s">
        <v>165</v>
      </c>
      <c r="D13" t="s">
        <v>166</v>
      </c>
      <c r="E13" t="s">
        <v>75</v>
      </c>
      <c r="F13" t="s">
        <v>167</v>
      </c>
      <c r="G13" t="s">
        <v>168</v>
      </c>
      <c r="H13" t="s">
        <v>169</v>
      </c>
      <c r="I13" t="s">
        <v>170</v>
      </c>
      <c r="J13" t="s">
        <v>171</v>
      </c>
      <c r="K13" t="s">
        <v>43</v>
      </c>
      <c r="L13">
        <v>6343</v>
      </c>
      <c r="M13">
        <v>35645</v>
      </c>
      <c r="N13">
        <v>42061</v>
      </c>
      <c r="O13" t="s">
        <v>44</v>
      </c>
      <c r="P13" t="s">
        <v>122</v>
      </c>
      <c r="Q13" t="s">
        <v>123</v>
      </c>
      <c r="R13" t="s">
        <v>47</v>
      </c>
      <c r="S13" t="s">
        <v>48</v>
      </c>
      <c r="T13" t="s">
        <v>172</v>
      </c>
      <c r="U13" t="s">
        <v>172</v>
      </c>
      <c r="V13" t="s">
        <v>173</v>
      </c>
      <c r="W13" t="s">
        <v>174</v>
      </c>
      <c r="Y13">
        <v>0</v>
      </c>
      <c r="Z13">
        <v>0</v>
      </c>
      <c r="AA13">
        <v>55</v>
      </c>
      <c r="AB13">
        <v>0</v>
      </c>
      <c r="AE13" t="s">
        <v>44</v>
      </c>
      <c r="AF13" t="s">
        <v>52</v>
      </c>
      <c r="AG13">
        <v>0</v>
      </c>
      <c r="AH13">
        <v>19604.75</v>
      </c>
    </row>
    <row r="14" spans="1:34" x14ac:dyDescent="0.25">
      <c r="AG14" t="s">
        <v>176</v>
      </c>
      <c r="AH14">
        <f>SUM(AH2:AH13)</f>
        <v>220741.08599999998</v>
      </c>
    </row>
    <row r="15" spans="1:34" x14ac:dyDescent="0.25">
      <c r="AG15" t="s">
        <v>175</v>
      </c>
      <c r="AH15" s="1">
        <v>0.02</v>
      </c>
    </row>
    <row r="16" spans="1:34" x14ac:dyDescent="0.25">
      <c r="AG16" t="s">
        <v>177</v>
      </c>
      <c r="AH16">
        <f>AH14*AH15</f>
        <v>4414.8217199999999</v>
      </c>
    </row>
    <row r="17" spans="33:34" x14ac:dyDescent="0.25">
      <c r="AG17" t="s">
        <v>178</v>
      </c>
      <c r="AH17">
        <f>AH14-AH16</f>
        <v>216326.26427999997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2026-04-07T07:13:02Z</dcterms:created>
  <dcterms:modified xsi:type="dcterms:W3CDTF">2026-04-07T07:32:43Z</dcterms:modified>
</cp:coreProperties>
</file>