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7C221CE-6C6C-42AC-9E3E-121E0DEB6742}" xr6:coauthVersionLast="47" xr6:coauthVersionMax="47" xr10:uidLastSave="{00000000-0000-0000-0000-000000000000}"/>
  <bookViews>
    <workbookView xWindow="-120" yWindow="-120" windowWidth="29040" windowHeight="15720" xr2:uid="{F6154DCA-E945-42BE-ABFA-44E266B841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" i="1" l="1"/>
  <c r="Y4" i="1"/>
  <c r="Y3" i="1"/>
  <c r="Y2" i="1"/>
  <c r="AA3" i="1" l="1"/>
  <c r="AB3" i="1" s="1"/>
  <c r="AA2" i="1"/>
  <c r="AB2" i="1" s="1"/>
  <c r="AB4" i="1" s="1"/>
</calcChain>
</file>

<file path=xl/sharedStrings.xml><?xml version="1.0" encoding="utf-8"?>
<sst xmlns="http://schemas.openxmlformats.org/spreadsheetml/2006/main" count="61" uniqueCount="51">
  <si>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</si>
  <si>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</si>
  <si>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</si>
  <si>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</si>
  <si>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</si>
  <si>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</si>
  <si>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</si>
  <si>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</si>
  <si>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</si>
  <si>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</si>
  <si>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</si>
  <si>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</si>
  <si>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</si>
  <si>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</si>
  <si>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</si>
  <si>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</si>
  <si>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</si>
  <si>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</si>
  <si>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</si>
  <si>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</si>
  <si>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</si>
  <si>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</si>
  <si>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</si>
  <si>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</si>
  <si>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</si>
  <si>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</si>
  <si>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</si>
  <si>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</si>
  <si>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</si>
  <si>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</si>
  <si>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ARUN RAMBHAU KADAM</t>
  </si>
  <si>
    <t>ICICI Lombard General Insurance Company Limited</t>
  </si>
  <si>
    <t>PACKAGE</t>
  </si>
  <si>
    <t>GCV</t>
  </si>
  <si>
    <t>MH14GU1328</t>
  </si>
  <si>
    <t>M &amp; M</t>
  </si>
  <si>
    <t>BOLERO MAXI TRUCK PLUS PS 1.2T</t>
  </si>
  <si>
    <t>2018</t>
  </si>
  <si>
    <t>0</t>
  </si>
  <si>
    <t>2670</t>
  </si>
  <si>
    <t>2</t>
  </si>
  <si>
    <t>DIESEL</t>
  </si>
  <si>
    <t>3003/436821134/00/B00</t>
  </si>
  <si>
    <t>PRADIP VASANT BHAREKAR</t>
  </si>
  <si>
    <t>MH12RN4307</t>
  </si>
  <si>
    <t>2019</t>
  </si>
  <si>
    <t>3003/436836248/00/000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</si>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</sst>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0" xfId="0" applyNumberFormat="1"/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9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962E-B53F-4CA6-95E2-6235F8599E68}">
  <dimension ref="A1:AC6"/>
  <sheetViews>
    <sheetView tabSelected="1" topLeftCell="H1" workbookViewId="0">
      <selection activeCell="V23" sqref="V23"/>
    </sheetView>
  </sheetViews>
  <sheetFormatPr defaultRowHeight="15" x14ac:dyDescent="0.25"/>
  <sheetData>
    <row r="1" spans="1:29" s="10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s="10" customFormat="1" ht="15.75" x14ac:dyDescent="0.25">
      <c r="A2" s="11">
        <v>46128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s="12" t="s">
        <v>41</v>
      </c>
      <c r="O2" t="s">
        <v>42</v>
      </c>
      <c r="P2" s="13">
        <v>46129</v>
      </c>
      <c r="Q2" s="13">
        <v>46493</v>
      </c>
      <c r="R2">
        <v>0</v>
      </c>
      <c r="S2">
        <v>400000</v>
      </c>
      <c r="T2">
        <v>1846</v>
      </c>
      <c r="U2">
        <v>16748</v>
      </c>
      <c r="V2">
        <v>18594</v>
      </c>
      <c r="W2">
        <v>19855</v>
      </c>
      <c r="X2" s="14">
        <v>0.53</v>
      </c>
      <c r="Y2" s="15">
        <f t="shared" ref="Y2:Y3" si="0">V2*X2</f>
        <v>9854.82</v>
      </c>
      <c r="Z2" s="16">
        <v>0.02</v>
      </c>
      <c r="AA2" s="17">
        <f t="shared" ref="AA2:AA3" si="1">Z2*Y2</f>
        <v>197.09639999999999</v>
      </c>
      <c r="AB2" s="17">
        <f t="shared" ref="AB2:AB3" si="2">Y2-AA2</f>
        <v>9657.7235999999994</v>
      </c>
    </row>
    <row r="3" spans="1:29" s="10" customFormat="1" ht="15.75" x14ac:dyDescent="0.25">
      <c r="A3" s="11">
        <v>46128</v>
      </c>
      <c r="B3" t="s">
        <v>29</v>
      </c>
      <c r="C3" t="s">
        <v>43</v>
      </c>
      <c r="D3" t="s">
        <v>31</v>
      </c>
      <c r="E3" t="s">
        <v>32</v>
      </c>
      <c r="F3" t="s">
        <v>33</v>
      </c>
      <c r="G3" t="s">
        <v>44</v>
      </c>
      <c r="H3" t="s">
        <v>35</v>
      </c>
      <c r="I3" t="s">
        <v>36</v>
      </c>
      <c r="J3" t="s">
        <v>45</v>
      </c>
      <c r="K3" t="s">
        <v>38</v>
      </c>
      <c r="L3" t="s">
        <v>39</v>
      </c>
      <c r="M3" t="s">
        <v>40</v>
      </c>
      <c r="N3" s="12" t="s">
        <v>41</v>
      </c>
      <c r="O3" t="s">
        <v>46</v>
      </c>
      <c r="P3" s="13">
        <v>46129</v>
      </c>
      <c r="Q3" s="13">
        <v>46493</v>
      </c>
      <c r="R3">
        <v>50</v>
      </c>
      <c r="S3">
        <v>578286</v>
      </c>
      <c r="T3">
        <v>904</v>
      </c>
      <c r="U3">
        <v>16773</v>
      </c>
      <c r="V3">
        <v>17677</v>
      </c>
      <c r="W3">
        <v>18772</v>
      </c>
      <c r="X3" s="14">
        <v>0.53</v>
      </c>
      <c r="Y3" s="15">
        <f t="shared" si="0"/>
        <v>9368.8100000000013</v>
      </c>
      <c r="Z3" s="16">
        <v>0.02</v>
      </c>
      <c r="AA3" s="17">
        <f t="shared" si="1"/>
        <v>187.37620000000004</v>
      </c>
      <c r="AB3" s="17">
        <f t="shared" si="2"/>
        <v>9181.4338000000007</v>
      </c>
    </row>
    <row r="4" spans="1:29" s="10" customFormat="1" ht="16.5" thickBot="1" x14ac:dyDescent="0.3">
      <c r="W4" s="18"/>
      <c r="X4" s="19" t="s">
        <v>49</v>
      </c>
      <c r="Y4" s="23">
        <f>SUM(Y2:Y3)</f>
        <v>19223.63</v>
      </c>
      <c r="AA4" s="20" t="s">
        <v>47</v>
      </c>
      <c r="AB4" s="21">
        <f>SUM(AB1:AB3)</f>
        <v>18839.1574</v>
      </c>
      <c r="AC4" s="22" t="s">
        <v>48</v>
      </c>
    </row>
    <row r="5" spans="1:29" x14ac:dyDescent="0.25">
      <c r="X5" t="s">
        <v>50</v>
      </c>
      <c r="Y5" s="24">
        <v>0.18</v>
      </c>
    </row>
    <row r="6" spans="1:29" x14ac:dyDescent="0.25">
      <c r="Y6">
        <f>Y4*Y5</f>
        <v>3460.2534000000001</v>
      </c>
    </row>
  </sheetData>
  <conditionalFormatting sqref="C1:C4">
    <cfRule type="duplicateValues" dxfId="3" priority="4"/>
  </conditionalFormatting>
  <conditionalFormatting sqref="G1:G4">
    <cfRule type="duplicateValues" dxfId="2" priority="1"/>
  </conditionalFormatting>
  <conditionalFormatting sqref="G1:G4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2026-04-16T13:40:12Z</dcterms:created>
  <dcterms:modified xsi:type="dcterms:W3CDTF">2026-04-16T13:41:47Z</dcterms:modified>
</cp:coreProperties>
</file>