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38EBAA72-3838-4246-BBD1-3FAA613A7BB4}" xr6:coauthVersionLast="47" xr6:coauthVersionMax="47" xr10:uidLastSave="{00000000-0000-0000-0000-000000000000}"/>
  <bookViews>
    <workbookView xWindow="-110" yWindow="-110" windowWidth="19420" windowHeight="10300" xr2:uid="{79704DE8-AE5A-429D-86E3-50C6E83578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L4" i="1"/>
  <c r="L3" i="1"/>
  <c r="L2" i="1"/>
  <c r="K3" i="1"/>
  <c r="K2" i="1"/>
  <c r="I3" i="1"/>
  <c r="I2" i="1"/>
</calcChain>
</file>

<file path=xl/sharedStrings.xml><?xml version="1.0" encoding="utf-8"?>
<sst xmlns="http://schemas.openxmlformats.org/spreadsheetml/2006/main" count="25" uniqueCount="23">
  <si>
    <t xml:space="preserve">NAME </t>
  </si>
  <si>
    <t>CREATE DATE</t>
  </si>
  <si>
    <t>POLICY NO</t>
  </si>
  <si>
    <t>VEHICLE NO</t>
  </si>
  <si>
    <t>PAYOUT</t>
  </si>
  <si>
    <t>TDS</t>
  </si>
  <si>
    <t>TDS AMT</t>
  </si>
  <si>
    <t>FINAL AMT</t>
  </si>
  <si>
    <t>SEGMENT</t>
  </si>
  <si>
    <t xml:space="preserve">COMPANY </t>
  </si>
  <si>
    <t>OD AMT</t>
  </si>
  <si>
    <t>NET AMT</t>
  </si>
  <si>
    <t xml:space="preserve">GROSS AMT </t>
  </si>
  <si>
    <t>3004/437125281/00/000</t>
  </si>
  <si>
    <t>SHRIKANT BALU KARKHILE</t>
  </si>
  <si>
    <t>RATE %</t>
  </si>
  <si>
    <t>RAMDAS KUNDALIK LALAGE</t>
  </si>
  <si>
    <t>3004/437125835/00/000</t>
  </si>
  <si>
    <t>MAT513356TFA00265</t>
  </si>
  <si>
    <t>MAT513356TFA00281</t>
  </si>
  <si>
    <t xml:space="preserve">SCHOOL BUS </t>
  </si>
  <si>
    <t>ICICI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</si>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</sst>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" fontId="0" fillId="0" borderId="0" xfId="0" applyNumberFormat="1"/>
    <xf numFmtId="1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9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BD24-0411-410A-8266-D792D48CAAC4}">
  <dimension ref="A1:N4"/>
  <sheetViews>
    <sheetView tabSelected="1" topLeftCell="C1" workbookViewId="0">
      <selection activeCell="I6" sqref="I6"/>
    </sheetView>
  </sheetViews>
  <sheetFormatPr defaultRowHeight="14.5" x14ac:dyDescent="0.35"/>
  <cols>
    <col min="1" max="1" width="16.26953125" customWidth="1"/>
    <col min="2" max="2" width="30.08984375" customWidth="1"/>
    <col min="3" max="3" width="19.90625" customWidth="1"/>
    <col min="4" max="4" width="23.54296875" customWidth="1"/>
    <col min="5" max="5" width="12" customWidth="1"/>
    <col min="6" max="6" width="14.81640625" customWidth="1"/>
    <col min="7" max="7" width="16.54296875" customWidth="1"/>
    <col min="8" max="8" width="8.36328125" customWidth="1"/>
    <col min="9" max="9" width="11.90625" customWidth="1"/>
    <col min="10" max="10" width="9.26953125" customWidth="1"/>
    <col min="11" max="11" width="9.90625" customWidth="1"/>
    <col min="12" max="12" width="11.453125" customWidth="1"/>
    <col min="13" max="13" width="13.08984375" customWidth="1"/>
  </cols>
  <sheetData>
    <row r="1" spans="1:14" s="2" customFormat="1" x14ac:dyDescent="0.35">
      <c r="A1" s="1" t="s">
        <v>1</v>
      </c>
      <c r="B1" s="1" t="s">
        <v>2</v>
      </c>
      <c r="C1" s="1" t="s">
        <v>3</v>
      </c>
      <c r="D1" s="1" t="s">
        <v>0</v>
      </c>
      <c r="E1" s="1" t="s">
        <v>10</v>
      </c>
      <c r="F1" s="1" t="s">
        <v>11</v>
      </c>
      <c r="G1" s="1" t="s">
        <v>12</v>
      </c>
      <c r="H1" s="1" t="s">
        <v>15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s="5" customFormat="1" x14ac:dyDescent="0.35">
      <c r="A2" s="4">
        <v>46132</v>
      </c>
      <c r="B2" s="5" t="s">
        <v>13</v>
      </c>
      <c r="C2" s="5" t="s">
        <v>19</v>
      </c>
      <c r="D2" s="5" t="s">
        <v>14</v>
      </c>
      <c r="E2" s="6">
        <v>14876</v>
      </c>
      <c r="F2" s="6">
        <v>66457</v>
      </c>
      <c r="G2" s="6">
        <v>78419</v>
      </c>
      <c r="H2" s="7">
        <v>0.6</v>
      </c>
      <c r="I2" s="8">
        <f>F2*H2</f>
        <v>39874.199999999997</v>
      </c>
      <c r="J2" s="6">
        <v>2</v>
      </c>
      <c r="K2" s="8">
        <f>I2*J2%</f>
        <v>797.48399999999992</v>
      </c>
      <c r="L2" s="8">
        <f>I2-K2</f>
        <v>39076.716</v>
      </c>
      <c r="M2" s="5" t="s">
        <v>20</v>
      </c>
      <c r="N2" s="5" t="s">
        <v>21</v>
      </c>
    </row>
    <row r="3" spans="1:14" s="5" customFormat="1" x14ac:dyDescent="0.35">
      <c r="A3" s="4">
        <v>46132</v>
      </c>
      <c r="B3" s="5" t="s">
        <v>17</v>
      </c>
      <c r="C3" s="5" t="s">
        <v>18</v>
      </c>
      <c r="D3" s="5" t="s">
        <v>16</v>
      </c>
      <c r="E3" s="6">
        <v>14876</v>
      </c>
      <c r="F3" s="6">
        <v>66457</v>
      </c>
      <c r="G3" s="6">
        <v>78419</v>
      </c>
      <c r="H3" s="7">
        <v>0.6</v>
      </c>
      <c r="I3" s="8">
        <f>F3*H3</f>
        <v>39874.199999999997</v>
      </c>
      <c r="J3" s="6">
        <v>2</v>
      </c>
      <c r="K3" s="8">
        <f>I3*J3%</f>
        <v>797.48399999999992</v>
      </c>
      <c r="L3" s="8">
        <f>I3-K3</f>
        <v>39076.716</v>
      </c>
      <c r="M3" s="5" t="s">
        <v>20</v>
      </c>
      <c r="N3" s="5" t="s">
        <v>21</v>
      </c>
    </row>
    <row r="4" spans="1:14" x14ac:dyDescent="0.35">
      <c r="I4" s="3">
        <f>SUM(I2:I3)</f>
        <v>79748.399999999994</v>
      </c>
      <c r="K4" t="s">
        <v>22</v>
      </c>
      <c r="L4" s="3">
        <f>SUM(L2:L3)</f>
        <v>78153.432000000001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2026-04-20T08:26:05Z</dcterms:created>
  <dcterms:modified xsi:type="dcterms:W3CDTF">2026-04-20T10:51:37Z</dcterms:modified>
</cp:coreProperties>
</file>