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A0208CD2-0872-476D-A7DF-F2652D595DD2}" xr6:coauthVersionLast="47" xr6:coauthVersionMax="47" xr10:uidLastSave="{00000000-0000-0000-0000-000000000000}"/>
  <bookViews>
    <workbookView xWindow="-120" yWindow="-120" windowWidth="29040" windowHeight="15720" xr2:uid="{7A636A39-1A8F-43A7-B426-6BC234B07A58}"/>
  </bookViews>
  <sheets>
    <sheet name="Sheet1" sheetId="1" r:id="rId1"/>
  </sheets>
  <definedNames>
    <definedName name="_xlnm._FilterDatabase" localSheetId="0" hidden="1">Sheet1!$G$1:$G$61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1" i="1" l="1"/>
  <c r="AH11" i="1"/>
  <c r="AH12" i="1"/>
  <c r="AH15" i="1"/>
  <c r="AH16" i="1"/>
  <c r="AH19" i="1"/>
  <c r="AH44" i="1"/>
  <c r="AH43" i="1"/>
  <c r="AH51" i="1"/>
  <c r="AH60" i="1"/>
  <c r="AH55" i="1"/>
  <c r="AH50" i="1"/>
  <c r="AH47" i="1"/>
  <c r="AH45" i="1"/>
  <c r="AH41" i="1"/>
  <c r="AH38" i="1"/>
  <c r="AH37" i="1"/>
  <c r="AH35" i="1"/>
  <c r="AH34" i="1"/>
  <c r="AH31" i="1"/>
  <c r="AH27" i="1"/>
  <c r="AH26" i="1"/>
  <c r="AH25" i="1"/>
  <c r="AH22" i="1"/>
  <c r="AH21" i="1"/>
  <c r="AH18" i="1"/>
  <c r="AH17" i="1"/>
  <c r="AH13" i="1"/>
  <c r="AH14" i="1"/>
  <c r="AH6" i="1"/>
</calcChain>
</file>

<file path=xl/sharedStrings.xml><?xml version="1.0" encoding="utf-8"?>
<sst xmlns="http://schemas.openxmlformats.org/spreadsheetml/2006/main" count="1273" uniqueCount="609">
  <si>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</si>
  <si>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</si>
  <si>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</si>
  <si>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</si>
  <si>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</si>
  <si>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</si>
  <si>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</si>
  <si>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</si>
  <si>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</si>
  <si>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</si>
  <si>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</si>
  <si>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</si>
  <si>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</si>
  <si>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</si>
  <si>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</si>
  <si>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</si>
  <si>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</si>
  <si>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</si>
  <si>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</si>
  <si>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</si>
  <si>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</si>
  <si>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</si>
  <si>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</si>
  <si>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</si>
  <si>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</si>
  <si>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</si>
  <si>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</si>
  <si>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</si>
  <si>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</si>
  <si>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</si>
  <si>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</si>
  <si>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</si>
  <si>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</si>
  <si>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</si>
  <si>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PARMESHWAR MADHAV NALVADE</t>
  </si>
  <si>
    <t>PARMESHWAR MADHAV NALVADE S/O: MADHAV MCHAN NALWADE, NEAR  S/O:, KHANDOBA MANDIR,  MEDANKARWADI, - 410501 PUNE,  MAHARASHTRA - 410501 PUNE  MAHARASHTRA 410501</t>
  </si>
  <si>
    <t>9689271277</t>
  </si>
  <si>
    <t>SPARKPOLICY@GMAIL.COM</t>
  </si>
  <si>
    <t>SHAINAJ SHAIKH</t>
  </si>
  <si>
    <t>MH14CK5649</t>
  </si>
  <si>
    <t xml:space="preserve"> 201540030126790042600000</t>
  </si>
  <si>
    <t>2026-04-05T18:30:00.000Z</t>
  </si>
  <si>
    <t>2027-04-04T18:30:00.000Z</t>
  </si>
  <si>
    <t>Liberty General Insurance Limited</t>
  </si>
  <si>
    <t>SOHAIL SALIM SHAIKH</t>
  </si>
  <si>
    <t>CHEVROLET</t>
  </si>
  <si>
    <t>SPARK</t>
  </si>
  <si>
    <t>PVT CAR TP</t>
  </si>
  <si>
    <t/>
  </si>
  <si>
    <t>2026-04-07T06:10:25.000Z</t>
  </si>
  <si>
    <t>(AMIT RODGE)</t>
  </si>
  <si>
    <t>1775542225799-201540030126790042600000.pdf</t>
  </si>
  <si>
    <t>SPA-027</t>
  </si>
  <si>
    <t xml:space="preserve">MR SAJID IBRAHIM PATHAN </t>
  </si>
  <si>
    <t>SO IBRAHIM PATHAN SNO 110 RAMTEKADI TADALE  SAYAKAL MARKET HADAPSAR PUNE CITY PUNE  MAHARASHTRA PUNE PUNE MAHARASHTRA 411013</t>
  </si>
  <si>
    <t>9067887858</t>
  </si>
  <si>
    <t xml:space="preserve"> MH12QE8731</t>
  </si>
  <si>
    <t xml:space="preserve"> 2314 2084 4118 2600 000</t>
  </si>
  <si>
    <t>2026-04-03T18:30:00.000Z</t>
  </si>
  <si>
    <t>2027-04-02T18:30:00.000Z</t>
  </si>
  <si>
    <t>HDFC ERGO General Insurance Company Limited</t>
  </si>
  <si>
    <t>BAJAJ AUTO</t>
  </si>
  <si>
    <t xml:space="preserve"> RE 145 CNG </t>
  </si>
  <si>
    <t>PCV</t>
  </si>
  <si>
    <t>2026-04-07T06:16:13.000Z</t>
  </si>
  <si>
    <t>1775542573140-MH-12-QE-8731 POLICY.pdf</t>
  </si>
  <si>
    <t xml:space="preserve"> Miss REENA PRADHAN</t>
  </si>
  <si>
    <t>PLOT 16 BLDG 4 FLAT 12 ANDHERI HILL, VIEW CHS LT D, BHAVANI NGR, MAROL, ROAD,MAROL,ANDHERI E A, MUMBAI-MAHARASHTRA, 400059</t>
  </si>
  <si>
    <t xml:space="preserve"> MH02EU6520</t>
  </si>
  <si>
    <t xml:space="preserve"> 6201360449 03 00</t>
  </si>
  <si>
    <t>2026-04-09T18:30:00.000Z</t>
  </si>
  <si>
    <t>2027-04-08T18:30:00.000Z</t>
  </si>
  <si>
    <t>Tata AIG General Insurance Company Limited</t>
  </si>
  <si>
    <t>MARUTI</t>
  </si>
  <si>
    <t xml:space="preserve"> DZIRE</t>
  </si>
  <si>
    <t>PVT CAR</t>
  </si>
  <si>
    <t>2026-04-07T06:20:39.000Z</t>
  </si>
  <si>
    <t xml:space="preserve"> PETROL</t>
  </si>
  <si>
    <t>1775542839827-MH 02 EU 6520.pdf</t>
  </si>
  <si>
    <t xml:space="preserve"> Mr Pravin Uttam Zende</t>
  </si>
  <si>
    <t xml:space="preserve"> Nr Zende Wasti Thure Phata, Kunjirwadi Tal Haveli,Pu ne,, PUNE, -MAHARASHTRA 411028</t>
  </si>
  <si>
    <t>9697384343</t>
  </si>
  <si>
    <t>MH12RN9871</t>
  </si>
  <si>
    <t>6301334100 02 00</t>
  </si>
  <si>
    <t>2026-04-07T18:30:00.000Z</t>
  </si>
  <si>
    <t>2027-04-06T18:30:00.000Z</t>
  </si>
  <si>
    <t>FORCE MOTORS</t>
  </si>
  <si>
    <t>TRAVELLER</t>
  </si>
  <si>
    <t>2026-04-07T06:40:44.000Z</t>
  </si>
  <si>
    <t>2026-04-08T05:32:22.000Z</t>
  </si>
  <si>
    <t>1775544044138-Tata_AIG_Motor_Policy_Schedule_3188_6301334100-02.pdf</t>
  </si>
  <si>
    <t xml:space="preserve"> Shri Ganesh Nalawade</t>
  </si>
  <si>
    <t>Na, PUNE, -MAHARASHTRA 411001</t>
  </si>
  <si>
    <t>MOSEEM SHAIKH</t>
  </si>
  <si>
    <t>MH12KQ0516</t>
  </si>
  <si>
    <t xml:space="preserve"> 6302945784 01 00</t>
  </si>
  <si>
    <t>2026-04-06T18:30:00.000Z</t>
  </si>
  <si>
    <t>2027-04-05T18:30:00.000Z</t>
  </si>
  <si>
    <t>SML ISUZU</t>
  </si>
  <si>
    <t>WV26</t>
  </si>
  <si>
    <t>2026-04-07T06:48:56.000Z</t>
  </si>
  <si>
    <t>1775544536308-Shri Ganesh Nalawade.pdf</t>
  </si>
  <si>
    <t>HINDAVI ENTERPRISES</t>
  </si>
  <si>
    <t>SRNO658/4 SAMTANAGARKADAMWAKWASTI,,LONIKALBHOR,NRWA TER SUPPLY TANKLONI KALBHOR, PUNE- 412201</t>
  </si>
  <si>
    <t>8856871717</t>
  </si>
  <si>
    <t>AMJAD SHAIKH</t>
  </si>
  <si>
    <t>MH12XM0055</t>
  </si>
  <si>
    <t>OG-26-2047-1812-00002292</t>
  </si>
  <si>
    <t>2025-12-31T18:30:00.000Z</t>
  </si>
  <si>
    <t>2026-12-30T18:30:00.000Z</t>
  </si>
  <si>
    <t>Bajaj General Insurance Limited</t>
  </si>
  <si>
    <t>2026-04-07T07:01:23.000Z</t>
  </si>
  <si>
    <t>T1 STAFF BUS (17+1)</t>
  </si>
  <si>
    <t>1775545283309-policoy.pdf</t>
  </si>
  <si>
    <t>MR. AKSHAY RAMESH SALUNKHE</t>
  </si>
  <si>
    <t>FLAT NO 302, SHRINATH DEVELOPERS, NEAR AKSHAY GARDEN, MANJARI PUNE, MANJARI FARM, PUNE CITY, DISTRICT PUNE, MAHARASHTRA – 412307</t>
  </si>
  <si>
    <t>sparkpolicy@gmail.com</t>
  </si>
  <si>
    <t>DD01AA9010</t>
  </si>
  <si>
    <t>270100312619000002</t>
  </si>
  <si>
    <t>2026-04-04T18:30:00.000Z</t>
  </si>
  <si>
    <t>2027-04-03T18:30:00.000Z</t>
  </si>
  <si>
    <t>National Insurance Company Limited</t>
  </si>
  <si>
    <t>Force Motors Limited</t>
  </si>
  <si>
    <t>TRAVELLER T1 MB 40208</t>
  </si>
  <si>
    <t>2026-04-07T12:51:50.000Z</t>
  </si>
  <si>
    <t>1775566310317-DD-01-AA-9010.pdf</t>
  </si>
  <si>
    <t>SANJAY WASHIWALE</t>
  </si>
  <si>
    <t>SR.NO.29 F.NO.26,HILL VIEW PARK KALANAGA, DHANKAWADIPUNE,PUNE,MAHARASHTRA,, 411043, PUNE, MAHARASHTRA 91567 87878 MOB NO PUNE MAHARASHTRA 411043</t>
  </si>
  <si>
    <t>9156787878</t>
  </si>
  <si>
    <t>MH12HC8325</t>
  </si>
  <si>
    <t xml:space="preserve"> 3004/435997649/00/B00</t>
  </si>
  <si>
    <t>ICICI LOMBARD General Insurance Company Limited</t>
  </si>
  <si>
    <t>sohail salim shaikh</t>
  </si>
  <si>
    <t>EICHER   MOTOR</t>
  </si>
  <si>
    <t xml:space="preserve"> 10.75 H</t>
  </si>
  <si>
    <t>2026-04-08T05:40:28.000Z</t>
  </si>
  <si>
    <t>2026-04-08T05:55:54.000Z</t>
  </si>
  <si>
    <t>SCHOOL BUS</t>
  </si>
  <si>
    <t>1775626828954-MH12HC8325.pdf</t>
  </si>
  <si>
    <t xml:space="preserve"> Mr Chaitanya Tanaji Maralkar</t>
  </si>
  <si>
    <t xml:space="preserve"> Sr No 82/22 Sagar Col Marne Chal Nr Mathos hree Clinick, , ,Shastrin agar, 8888871449 Mob No, PUNE, MAHARASHT RA, 411038</t>
  </si>
  <si>
    <t>8888871449</t>
  </si>
  <si>
    <t>TEJASVI SUTAR</t>
  </si>
  <si>
    <t>MH12QW8635</t>
  </si>
  <si>
    <t>6303978314 00 00</t>
  </si>
  <si>
    <t>2026-04-12T18:30:00.000Z</t>
  </si>
  <si>
    <t>2027-04-11T18:30:00.000Z</t>
  </si>
  <si>
    <t>TATA MOTORS</t>
  </si>
  <si>
    <t>/LPO 7. 5</t>
  </si>
  <si>
    <t>2026-04-08T05:43:57.000Z</t>
  </si>
  <si>
    <t>2026-04-08T05:56:25.000Z</t>
  </si>
  <si>
    <t>1775627037955-Mr Chaitanya Tanaji Maralkar.pdf</t>
  </si>
  <si>
    <t>Mr. ANIL  MOHAN  KURADE</t>
  </si>
  <si>
    <t>AP UMBRAJ TALKARAD  SATARA, MAHARSHTRA 8888848690 MOB NO.,PUNE, Satara, Maharashtra 415109,</t>
  </si>
  <si>
    <t>8888848690</t>
  </si>
  <si>
    <t>MH04FK2946</t>
  </si>
  <si>
    <t>POPMCAR00102600939</t>
  </si>
  <si>
    <t>SBI General Insurance Company Limited</t>
  </si>
  <si>
    <t>Mahindra &amp;amp</t>
  </si>
  <si>
    <t>Mahindra,Bolero</t>
  </si>
  <si>
    <t>2026-04-08T08:17:50.000Z</t>
  </si>
  <si>
    <t>(BIG WHEEL)</t>
  </si>
  <si>
    <t>1775636270228-MH04FK2946 POLICY.pdf</t>
  </si>
  <si>
    <t xml:space="preserve"> RAVINDRA SAHEBRAO THUBE</t>
  </si>
  <si>
    <t xml:space="preserve"> SR NO 54 2 B 1 6 FLAT NO A1 3 4 KRUSHNA GARDEN, GRUH CO OP SOC VADAGAON BK PUNE, VADGAON BUDRUK,,, PUNE ,MAHARASHTRA, 411041</t>
  </si>
  <si>
    <t xml:space="preserve"> MH12WJ5967</t>
  </si>
  <si>
    <t>16030231260100000080</t>
  </si>
  <si>
    <t>2026-04-10T18:30:00.000Z</t>
  </si>
  <si>
    <t>2027-04-09T18:30:00.000Z</t>
  </si>
  <si>
    <t>The New India Assurance Company Limited</t>
  </si>
  <si>
    <t>FORCE MOTO</t>
  </si>
  <si>
    <t>2026-04-08T10:57:52.000Z</t>
  </si>
  <si>
    <t>1775645872488-RAVINDRA SAHEBRAO THUBE - Copy.pdf</t>
  </si>
  <si>
    <t>Mr.NAVNATH  VIJAYKUMAR  ANSARWADKAR</t>
  </si>
  <si>
    <t>NEW BALAJI NAGAR, UMERGA, TA UMERGA,DHARASHIV MAHARSHTRA ,9881822372 MOB NO.,PUNE,Pune,Maharashtra  411039,India</t>
  </si>
  <si>
    <t>9881822372</t>
  </si>
  <si>
    <t>MH14KA0413</t>
  </si>
  <si>
    <t>POCMVGC0100821481</t>
  </si>
  <si>
    <t>2026-04-08T18:30:00.000Z</t>
  </si>
  <si>
    <t>2027-04-07T18:30:00.000Z</t>
  </si>
  <si>
    <t>Ashok Leyland</t>
  </si>
  <si>
    <t xml:space="preserve">,Dost </t>
  </si>
  <si>
    <t>GCV</t>
  </si>
  <si>
    <t>2026-04-08T12:45:31.000Z</t>
  </si>
  <si>
    <t>1775652331779-MH14KA0413 POLICY.pdf</t>
  </si>
  <si>
    <t>Mr.VISHAL NARAYAN MALI</t>
  </si>
  <si>
    <t>S NO 302/2A ASHTAVINAYAK COLONY NR RAILWAY C,ROOSIN, G KALE PADAL HADAPSAR Pune,7517689220 MOB NO.,PUNE,Pune,Maharashtra - 411028,India</t>
  </si>
  <si>
    <t>7517689220</t>
  </si>
  <si>
    <t>MH14GU5305</t>
  </si>
  <si>
    <t>POCMVGC0100821341</t>
  </si>
  <si>
    <t>Tata Motors</t>
  </si>
  <si>
    <t>Ace</t>
  </si>
  <si>
    <t>2026-04-08T12:48:53.000Z</t>
  </si>
  <si>
    <t>1775652533111-MH14GU5305 POLICY.pdf</t>
  </si>
  <si>
    <t xml:space="preserve"> JAGDISH BAJAJ</t>
  </si>
  <si>
    <t>CTS-6020 MAHINDRA ROYALE, BLDG NO- EARL-1 FLAT NO-401 PIMPRI PUNE MAHARASHTRA411018 , , PUNE, MAHARASHTRA-411018</t>
  </si>
  <si>
    <t>7058753469</t>
  </si>
  <si>
    <t>RUTUJA LIMJE</t>
  </si>
  <si>
    <t>MH14DT7444</t>
  </si>
  <si>
    <t>OG-27-2047-1801-00000143</t>
  </si>
  <si>
    <t>BMW</t>
  </si>
  <si>
    <t>5 Series</t>
  </si>
  <si>
    <t>2026-04-09T07:04:46.000Z</t>
  </si>
  <si>
    <t>1775718286095-JAGDISH BAJAJ POLICY COPY.pdf</t>
  </si>
  <si>
    <t xml:space="preserve"> PBMAS H.V DESAI EYE HOSPITAL,</t>
  </si>
  <si>
    <t>93TARAWADEVASTIMOHAMMADWADIHADAPSARPUNE, MAHARASHTRA , HADAPSAR, PUNE, MAHARASHTRA-411028</t>
  </si>
  <si>
    <t>9822467566</t>
  </si>
  <si>
    <t>MH12NJ1063</t>
  </si>
  <si>
    <t>OG-27-2047-1801-00000142</t>
  </si>
  <si>
    <t>EECO</t>
  </si>
  <si>
    <t>2026-04-09T07:41:34.000Z</t>
  </si>
  <si>
    <t>1775720494442-PBMAS H.V DESAI EYE HOSPITAL.pdf</t>
  </si>
  <si>
    <t>SHOBHA ARJUN BIRAJDAR</t>
  </si>
  <si>
    <t>AP GATE NO 71 VETAL NAGAR HAVELI , KUNJIRVADI  PUNE MAHARSHTRA 9021463318 MOB NO. KUNJIRVADI  PUNE MAHARSHTRA 9021463318 MOB NO. PUNE MAHARASHTRA 412201</t>
  </si>
  <si>
    <t>9021463318</t>
  </si>
  <si>
    <t>NEW</t>
  </si>
  <si>
    <t>3004/436072401/00/000</t>
  </si>
  <si>
    <t>FORCE MOTORS LTD</t>
  </si>
  <si>
    <t>TRAVELLER 4020 AC BUS</t>
  </si>
  <si>
    <t>2026-04-09T07:46:37.000Z</t>
  </si>
  <si>
    <t>STAFF TRANSPORT</t>
  </si>
  <si>
    <t>1775720798000-SHOBHA ARJUN BIRAJDAR POLICY.pdf</t>
  </si>
  <si>
    <t>Mr. VIREN NAVNATH VASHIVALE</t>
  </si>
  <si>
    <t>H NO 284 A/P KUSHEGAON TAL BHOR, PUNE MAHARASHTRA 9156787878 MOB NO.   BHOR MAHARASHTRA  India -  412213</t>
  </si>
  <si>
    <t>SARAPHARAJ SHAIKH</t>
  </si>
  <si>
    <t>MH12WX5678</t>
  </si>
  <si>
    <t>170422623400006513</t>
  </si>
  <si>
    <t>Reliance General Insurance Company Limited</t>
  </si>
  <si>
    <t>2026-04-09T08:06:13.000Z</t>
  </si>
  <si>
    <t>SCHOOL BUS T2</t>
  </si>
  <si>
    <t>1775721973493-VIREN NAVNATH VASHIVALE POLICY.pdf</t>
  </si>
  <si>
    <t xml:space="preserve"> Mr SUSHIL DHANANJAY BORKAR</t>
  </si>
  <si>
    <t>SR NO 32/3A SHANTIKUNJ SHIVRAJ COLONY, 8888807 981 NAKHATE WASTI NEAR TAMBE SCHOOL, RAHATA NI PUNE, PUNE-MAHARASHTRA, 411017</t>
  </si>
  <si>
    <t>8888807981</t>
  </si>
  <si>
    <t xml:space="preserve"> MH14KB0757</t>
  </si>
  <si>
    <t xml:space="preserve"> 6204565823 01 00</t>
  </si>
  <si>
    <t>PUNCH</t>
  </si>
  <si>
    <t>2026-04-09T08:11:55.000Z</t>
  </si>
  <si>
    <t>(karanjkar)</t>
  </si>
  <si>
    <t>1775722315670-MH 14 KB 0757 POLICY.pdf</t>
  </si>
  <si>
    <t xml:space="preserve"> Mr Vinod Balasaheb Shinde</t>
  </si>
  <si>
    <t>104 Phatak Park Apt 11 Erandwana Karve Road Pune Maharashtra, 9881973903 Mob No., PUNE MAHARASHTRA, 411004</t>
  </si>
  <si>
    <t>9881973903</t>
  </si>
  <si>
    <t xml:space="preserve"> MH12EM0210</t>
  </si>
  <si>
    <t>6206142795 00 00</t>
  </si>
  <si>
    <t>TOYOTA</t>
  </si>
  <si>
    <t>INNOVA</t>
  </si>
  <si>
    <t>GCV TP</t>
  </si>
  <si>
    <t>2026-04-09T09:37:40.000Z</t>
  </si>
  <si>
    <t>1775727460795-Vinod Balasaheb Shinde POLICY.pdf</t>
  </si>
  <si>
    <t>SARASWATIDEVIRAM CHANDRA MITTAL FOUNDATION</t>
  </si>
  <si>
    <t>SRNO7/1B/27B HELLIOS,INTERNATIONAL SCHOOL,ANANDNAGAR,, ,(PUNE),PUNE CITY,PUNE,PUNE CITY,411051,M, PUNE- 411051</t>
  </si>
  <si>
    <t>8787777777</t>
  </si>
  <si>
    <t>OG-27-2047-1812-00000041</t>
  </si>
  <si>
    <t>EICHER</t>
  </si>
  <si>
    <t>2075 H</t>
  </si>
  <si>
    <t>2026-04-09T09:41:02.000Z</t>
  </si>
  <si>
    <t>STARLINE SCHOOL BUS(40+1)</t>
  </si>
  <si>
    <t>1775727662506-SARASWATIDEVI RAMCHANDRA MITTAL FOUNDATION.pdf</t>
  </si>
  <si>
    <t>Mrs Ujwala Amol Jekte</t>
  </si>
  <si>
    <t>GatNo963,SiddheshwarNagar,Pernefata,Talhaveli, Distpune,Pune,Maharashtra,,9970665654MobNo., HAVELI-MAHARASHTRA,412216</t>
  </si>
  <si>
    <t>9970665654</t>
  </si>
  <si>
    <t>MH12WJ3397</t>
  </si>
  <si>
    <t>63039821760000</t>
  </si>
  <si>
    <t>MAHINDRA</t>
  </si>
  <si>
    <t>BOLERO</t>
  </si>
  <si>
    <t>2026-04-09T09:44:27.000Z</t>
  </si>
  <si>
    <t>1775727867006-Ujwala Amol Jekte policy.pdf</t>
  </si>
  <si>
    <t>SPARSH</t>
  </si>
  <si>
    <t>HAPPY HOME INAMDAR WASTI KOREGAON MUL , UROLI, KANCHAN 8149005151, UROLI KANCHAN KANCHAN 8149005151, UROLI KANCHAN PUNE MAHARASHTRA 412202</t>
  </si>
  <si>
    <t>8149005151</t>
  </si>
  <si>
    <t>MH12YB9610</t>
  </si>
  <si>
    <t>3004/436126872/00/000</t>
  </si>
  <si>
    <t>TRAVELLER T1</t>
  </si>
  <si>
    <t>2026-04-09T09:47:15.000Z</t>
  </si>
  <si>
    <t>1775728035798-3004_436126872_00_000.pdf</t>
  </si>
  <si>
    <t>SIDDHARTH TOURS AND TRAVELS</t>
  </si>
  <si>
    <t>S NO55/3/1A BHAIRAV NAGAR DHANORI RD,, 9822793569 9822793569 PUNE MAHARASHTRA 411015</t>
  </si>
  <si>
    <t>9822793569</t>
  </si>
  <si>
    <t>sparkpolicygmail.com</t>
  </si>
  <si>
    <t>MH12WJ9210</t>
  </si>
  <si>
    <t>3004/436114888/00/000</t>
  </si>
  <si>
    <t>2026-04-09T09:50:36.000Z</t>
  </si>
  <si>
    <t>1775728236986-Siddharth Tours And Travels.pdf</t>
  </si>
  <si>
    <t xml:space="preserve"> Mr. Ajit Shripad Gadgil</t>
  </si>
  <si>
    <t>Fl No 1 Komal Apartment Pune City Karvenagar Behind Matoshri Vruddhashram 9881973903 M ob No, PUNE-MAHARASHTRA, 411052,</t>
  </si>
  <si>
    <t xml:space="preserve"> MH12XY6548</t>
  </si>
  <si>
    <t xml:space="preserve"> 6106793804 00 00</t>
  </si>
  <si>
    <t>TVS</t>
  </si>
  <si>
    <t>JUPITER</t>
  </si>
  <si>
    <t>TWO WHEELER TP</t>
  </si>
  <si>
    <t>2026-04-09T09:54:20.000Z</t>
  </si>
  <si>
    <t>1775728460741-AJIT SHRIPAD GADGIL.pdf</t>
  </si>
  <si>
    <t>GURU ENTERPRISES</t>
  </si>
  <si>
    <t>OFFICE NO1 NAMDEO RUKARI BAUGH BHEKRAI,,,,-411028</t>
  </si>
  <si>
    <t>MH12VF7794</t>
  </si>
  <si>
    <t>OG-27-2047-1812-00000045</t>
  </si>
  <si>
    <t>2026-04-09T10:15:03.000Z</t>
  </si>
  <si>
    <t>T1 STAFF BUS (2O+1)</t>
  </si>
  <si>
    <t>1775729703850-MH12VF7794 NEW POLICY.pdf</t>
  </si>
  <si>
    <t xml:space="preserve"> SNEHAL SANDIP PAWAR</t>
  </si>
  <si>
    <t xml:space="preserve"> FLATA6, SRIRAMNAGARHOUSINGSOCIETY,SRNO-77D,BHARATI VIDYAPEETH,KATRAJ,KATRAJ,PUNE,KATRAJ, , ,, PUNE- 411046</t>
  </si>
  <si>
    <t>9890731110</t>
  </si>
  <si>
    <t>OG-27-2047-1812-00000046</t>
  </si>
  <si>
    <t>2026-04-09T10:25:56.000Z</t>
  </si>
  <si>
    <t>STARLINE STAFF BUS(40+1)</t>
  </si>
  <si>
    <t>1775730356751-MR SNEHAL SANDIP PAWAR.pdf</t>
  </si>
  <si>
    <t xml:space="preserve"> KAMLESH LAXMAN CHAVAN</t>
  </si>
  <si>
    <t xml:space="preserve"> SNO 11/5 FNO D 403 SHRISAI VIHAR NR MASTAN HOTEL MANGDEWADI KATRAJ PUNE CITY,,,KATRAJ PUNE CITY PUNE ,PUNE-411046</t>
  </si>
  <si>
    <t>9420322721</t>
  </si>
  <si>
    <t>OG-27-2047-1812-00000047</t>
  </si>
  <si>
    <t>TATA</t>
  </si>
  <si>
    <t>LP 712</t>
  </si>
  <si>
    <t>2026-04-09T12:59:11.000Z</t>
  </si>
  <si>
    <t>STAFF BUS STARBUS (32+1)</t>
  </si>
  <si>
    <t>1775739551659-MR KAMLESH LAXMAN CHAVAN.pdf</t>
  </si>
  <si>
    <t>Mr. ANAND RAMESH RITHE</t>
  </si>
  <si>
    <t>NEAR SAI BABA MANDIR 609 DATTAWADI, , , PUNE, 411030, MAHARSHTRA 9822993636 MOB NO.,PUNE, Pune, Maharashtra 411030,</t>
  </si>
  <si>
    <t>9822993636</t>
  </si>
  <si>
    <t>MH12LP5666</t>
  </si>
  <si>
    <t xml:space="preserve"> POPMCAR00102608637</t>
  </si>
  <si>
    <t>Hyundai</t>
  </si>
  <si>
    <t>,I20</t>
  </si>
  <si>
    <t>PCV TP</t>
  </si>
  <si>
    <t>2026-04-10T05:33:29.000Z</t>
  </si>
  <si>
    <t>1775799209149-MH12LP5666.pdf</t>
  </si>
  <si>
    <t>SANDESH SHANKAR DALAVI</t>
  </si>
  <si>
    <t>SR NO 257 A AMAN DEEP FL NO 257 BHORIPADAL ROAD HADAPSAR, 8080419902, 8080419902, PUNE, MAHARASHTRA 411028 8080419902 MOB NO PUNE MAHARASHTRA 411028</t>
  </si>
  <si>
    <t>8080419902</t>
  </si>
  <si>
    <t>MH12QG3792</t>
  </si>
  <si>
    <t xml:space="preserve"> 3004/435937362/00/000</t>
  </si>
  <si>
    <t>2026-04-10T10:47:28.000Z</t>
  </si>
  <si>
    <t>1775818048234-Policy_3004_436258447_00_000.pdf</t>
  </si>
  <si>
    <t>Mr VINAY RAMCHANDRA KULKARNI</t>
  </si>
  <si>
    <t>160 SHOBHA NAGAR SOCIETY  SAHAKR NAGAR NO 2, PARVATI  PUNE 9881973903 MOB NO, , , LATUR,  411009, MAHARASHTRA</t>
  </si>
  <si>
    <t>MH24Z0001</t>
  </si>
  <si>
    <t>VPT1120915000100</t>
  </si>
  <si>
    <t>2026-04-11T18:30:00.000Z</t>
  </si>
  <si>
    <t>2027-04-10T18:30:00.000Z</t>
  </si>
  <si>
    <t>Royal Sundaram General Insurance Company Limited</t>
  </si>
  <si>
    <t>BENTLEY</t>
  </si>
  <si>
    <t>Continental Flying Spur</t>
  </si>
  <si>
    <t>2026-04-10T10:50:46.000Z</t>
  </si>
  <si>
    <t>karanjkar</t>
  </si>
  <si>
    <t>1775818247004-MH24Z0001 policy.pdf</t>
  </si>
  <si>
    <t>MANTHAN BALKRISHNA YADAV</t>
  </si>
  <si>
    <t>SR NO 47 BAPDEV NAGAR VTC KIVALE DIST PUNE, 9075717053 9075717053 PUNE MAHARASHTRA 412101</t>
  </si>
  <si>
    <t>9075717053</t>
  </si>
  <si>
    <t xml:space="preserve"> 3004/436296244/00/000</t>
  </si>
  <si>
    <t>MAGIC EXPRESS 10 STR</t>
  </si>
  <si>
    <t>2026-04-10T10:53:36.000Z</t>
  </si>
  <si>
    <t>1775818416830-Manthan Balkrishna Yadav.pdf</t>
  </si>
  <si>
    <t>AKSHAY SAHEBRAO JOGDAND</t>
  </si>
  <si>
    <t>SR NO 49/4/5 SAJJANGAD COLONY NR BALIRAJ GARDEN RAHATANI PIMPRI PUNE CITY 9765715542 MOB NO PUNE MAHARASHTRA 411017</t>
  </si>
  <si>
    <t>9765715542</t>
  </si>
  <si>
    <t>3004/436309652/00/000</t>
  </si>
  <si>
    <t xml:space="preserve"> MAGIC EXPRESS 10 STR</t>
  </si>
  <si>
    <t>2026-04-10T11:00:36.000Z</t>
  </si>
  <si>
    <t>1775818836367-Akshay Sahebrao Jogdand.pdf</t>
  </si>
  <si>
    <t>Mr. INDRAJIT VIKAS KULKARNI</t>
  </si>
  <si>
    <t>160 GOVIND KRUPA SHOBHANAGAR SOCIETY SAHAKARNAGAR NO.2, PUNE MAHARASHTRA 9881973903 MOB NO. ,PUNE, Pune, Maharashtra 411009,</t>
  </si>
  <si>
    <t>MH14CC5278</t>
  </si>
  <si>
    <t xml:space="preserve">  POPMCAR00102610450</t>
  </si>
  <si>
    <t>Mercedes</t>
  </si>
  <si>
    <t>Benz</t>
  </si>
  <si>
    <t>2026-04-10T11:11:24.000Z</t>
  </si>
  <si>
    <t>KARANJKAR</t>
  </si>
  <si>
    <t>1775819484752-INDRAJIT VIKAS KULKARNI.pdf</t>
  </si>
  <si>
    <t>Vikas Ramchandra Kulkarni</t>
  </si>
  <si>
    <t>Vedang Building Flat No. 18 Dahanukar Colony Sr No 25, Lane 5 Kothrud Pune Maharashtra , 9881973903 Pune, PUNE-MAHARASHTRA, 411038</t>
  </si>
  <si>
    <t xml:space="preserve"> MH12PC0551</t>
  </si>
  <si>
    <t xml:space="preserve"> 6206151017 00 00</t>
  </si>
  <si>
    <t>HONDA</t>
  </si>
  <si>
    <t>2026-04-10T11:14:53.000Z</t>
  </si>
  <si>
    <t>1775819693894-MH 12 PC 0551 POLICY.pdf</t>
  </si>
  <si>
    <t>GANESH KUMAR S</t>
  </si>
  <si>
    <t>TC 11/1460 PRA 185 SHREENESH TEMPLE ROAD PAROTTUKAOM, 7028923121, 7028923121, THIRUVANANTHAPURAM, KERALA 695015</t>
  </si>
  <si>
    <t>7028923121</t>
  </si>
  <si>
    <t>KL22R3184</t>
  </si>
  <si>
    <t>3008/436333887/00/B00</t>
  </si>
  <si>
    <t>force</t>
  </si>
  <si>
    <t>traveller vanity van</t>
  </si>
  <si>
    <t>MISD</t>
  </si>
  <si>
    <t>2026-04-10T13:00:46.000Z</t>
  </si>
  <si>
    <t>vanity van</t>
  </si>
  <si>
    <t>1775826046018-3008_436333887_00_B00.pdf</t>
  </si>
  <si>
    <t>PRALHAD RAMBHAU AMBILWADE</t>
  </si>
  <si>
    <t>S/O: RAMBHAU AMBILWADE, D/20,  SONIGARA CLASSIC, NEAR TRINITY  SCHOOL, EKTA NAGAR, AKURDI, PUNE  CITY, PUNE, AKURDI, MAHARASHTRA,  411035 PUNE MAHARASHTRA 411035 (M) +91 9673473530</t>
  </si>
  <si>
    <t>9673473530</t>
  </si>
  <si>
    <t>MH12PH3409</t>
  </si>
  <si>
    <t>201540030126790046500000</t>
  </si>
  <si>
    <t>HYUNDAI</t>
  </si>
  <si>
    <t>GR AND  I10</t>
  </si>
  <si>
    <t>2026-04-11T07:43:12.000Z</t>
  </si>
  <si>
    <t>(MHETRE)</t>
  </si>
  <si>
    <t>1775893392669-MH12PH3409 POLICY.pdf</t>
  </si>
  <si>
    <t>BABASAHEB BHAGWAN JADHAV</t>
  </si>
  <si>
    <t>SR. NO. 48/1K/6, HS. NO. 323/1 JADHAVNAGAR, GUJARWADI ROAD NR. GOLE HOUSE, PUNE- 411046 PUNE MAHARASHTRA 411046, 8888872827 MOB 8888872827 MOB PUNE MAHARASHTRA 411046</t>
  </si>
  <si>
    <t>8888872827</t>
  </si>
  <si>
    <t>MH12VF5560</t>
  </si>
  <si>
    <t>3004/436343515/00/000</t>
  </si>
  <si>
    <t>2026-04-17T18:30:00.000Z</t>
  </si>
  <si>
    <t>2027-04-16T18:30:00.000Z</t>
  </si>
  <si>
    <t>TRAVELLER T1 3700</t>
  </si>
  <si>
    <t>2026-04-11T08:01:23.000Z</t>
  </si>
  <si>
    <t>1775894483379-MH12VF5560.pdf</t>
  </si>
  <si>
    <t>SAMARTH TOURS AND TRAVELS</t>
  </si>
  <si>
    <t>GANDHAN KHILA SADASHIV NAGAR KOLPE, , ,, PUNE - 412308 9970273869 MOB NO PUNE MAHARASHTRA 412308</t>
  </si>
  <si>
    <t>9970273869</t>
  </si>
  <si>
    <t>SPARKPOLICY@GMAIL</t>
  </si>
  <si>
    <t>MH12WR5721</t>
  </si>
  <si>
    <t>3004/436378095/00/000</t>
  </si>
  <si>
    <t>2026-04-11T10:33:15.000Z</t>
  </si>
  <si>
    <t>1775903595828-3004_436378095_00_000.pdf</t>
  </si>
  <si>
    <t>9730487794</t>
  </si>
  <si>
    <t>MH12VF7479</t>
  </si>
  <si>
    <t>OG-27-2047-1812-00000063</t>
  </si>
  <si>
    <t>TRAVEL LER3700 MMWB</t>
  </si>
  <si>
    <t>2026-04-13T10:57:34.000Z</t>
  </si>
  <si>
    <t>STAFF BUS(17+1)</t>
  </si>
  <si>
    <t>1776077854471-MH12VF7479 policy.pdf</t>
  </si>
  <si>
    <t>Dnyanoba Ramchandra Shinde</t>
  </si>
  <si>
    <t>Tal-Khandala, Shindewadi, Satara, Maharashtra - 412801 9604374260 MOB NO  SATARA,MAHARASHTRA412801</t>
  </si>
  <si>
    <t>9604374260</t>
  </si>
  <si>
    <t>SPARKPOLICY@GMAIM.COM</t>
  </si>
  <si>
    <t>MH12WR1690</t>
  </si>
  <si>
    <t>AVO/2315/20125919</t>
  </si>
  <si>
    <t>Universal Sompo General Insurance Company Limited</t>
  </si>
  <si>
    <t>TATA MOTORS LTD</t>
  </si>
  <si>
    <t>710 LPT  DCR35HSD  100B6M5 ST</t>
  </si>
  <si>
    <t>2026-04-13T11:35:42.000Z</t>
  </si>
  <si>
    <t>2026-04-13T11:35:43.000Z</t>
  </si>
  <si>
    <t>1776080143029-Dnyanoba Ramchandra Shinde.pdf</t>
  </si>
  <si>
    <t>RAM SANDIPAN SHINDE</t>
  </si>
  <si>
    <t>ROOM NO 05, THONDE NIWAS BUILDING SR NO 149 SUTARWADI, , ,NEAR VITTHAL MANDIR, SUTARWADI PUNE, PUNE - 411021 9921695608 MOB NO PUNE MAHARASHTRA 411021</t>
  </si>
  <si>
    <t>9921695608</t>
  </si>
  <si>
    <t>MH12YB0804</t>
  </si>
  <si>
    <t>3004/436398146/00/000</t>
  </si>
  <si>
    <t>2026-04-14T18:30:00.000Z</t>
  </si>
  <si>
    <t>2027-04-13T18:30:00.000Z</t>
  </si>
  <si>
    <t xml:space="preserve"> TRAVELLER T1 3700</t>
  </si>
  <si>
    <t>2026-04-13T12:22:07.000Z</t>
  </si>
  <si>
    <t>1776082927201-MH12YB0804.pdf</t>
  </si>
  <si>
    <t>POONA A BLIND MENS ASSOCIATION</t>
  </si>
  <si>
    <t xml:space="preserve"> 93 TARAWADEWASTIMOHAMM,DWADIHADAPSARPUNE MAHARASHTRA411028 , , PUNE, MAHARASHTRA-411028</t>
  </si>
  <si>
    <t>MH12LP2832</t>
  </si>
  <si>
    <t>OG-27-2047-1801-00000232</t>
  </si>
  <si>
    <t>2026-04-13T18:30:00.000Z</t>
  </si>
  <si>
    <t>2027-04-12T18:30:00.000Z</t>
  </si>
  <si>
    <t>MAHINDRA AND MAHINDRA</t>
  </si>
  <si>
    <t>XYLO</t>
  </si>
  <si>
    <t>2026-04-13T12:48:56.000Z</t>
  </si>
  <si>
    <t>1776084536799-POONA A BLIND MENS ASSOCIATION.pdf</t>
  </si>
  <si>
    <t>Railroad Logistics India Pvt Ltd</t>
  </si>
  <si>
    <t>Steel Mode Compound Morol Moroshi Road, Tankiwala Industrial Estate Mumbai, MUMBAI-MAHARASHTRA, 400059</t>
  </si>
  <si>
    <t>MH12RK5292</t>
  </si>
  <si>
    <t>6206123087 00 00</t>
  </si>
  <si>
    <t>TATA AIG</t>
  </si>
  <si>
    <t>LAND ROVER</t>
  </si>
  <si>
    <t>DISCOVERY SPORT / 2.0 SE 7 STR</t>
  </si>
  <si>
    <t>PRIVATE CAR</t>
  </si>
  <si>
    <t>2026-04-13T13:28:08.000Z</t>
  </si>
  <si>
    <t>1776086888732-MH12 RK 5292.pdf</t>
  </si>
  <si>
    <t>ABHAYA GANESH BURDE</t>
  </si>
  <si>
    <t>PANKAJ BUNGLOW NIRGUDI ROAD CHIROLI BK PUNE, 9146812284 MOB NO 9146812284 MOB NO PUNE MAHARASHTRA 412105</t>
  </si>
  <si>
    <t>9146812284</t>
  </si>
  <si>
    <t>MH14CW1451</t>
  </si>
  <si>
    <t>3004/435870725/00/000</t>
  </si>
  <si>
    <t>ICICI LOMBARD</t>
  </si>
  <si>
    <t>TRAVELLER 3700</t>
  </si>
  <si>
    <t>2026-04-13T14:09:37.000Z</t>
  </si>
  <si>
    <t>1776089377335-ABHAYA GANESH BURDE.pdf</t>
  </si>
  <si>
    <t>PRATHAMESH BABARAM CHAVAN</t>
  </si>
  <si>
    <t>SURESH COMPLEX D-204 GYMKHANA ROAD TILAKNAGAR THANE 8689845262 MOB NO</t>
  </si>
  <si>
    <t>8689845262</t>
  </si>
  <si>
    <t>MH05FJ9003</t>
  </si>
  <si>
    <t>1620003126P100788623</t>
  </si>
  <si>
    <t>United India Insurance Company Limited</t>
  </si>
  <si>
    <t xml:space="preserve">FORCE MOTORS </t>
  </si>
  <si>
    <t xml:space="preserve">URBANIA </t>
  </si>
  <si>
    <t>2026-04-14T06:37:35.000Z</t>
  </si>
  <si>
    <t>1776148655985-PRATHAMESH BABARAM CHAVAN POLICY.pdf</t>
  </si>
  <si>
    <t xml:space="preserve"> MR RAMAKANT SHREERAM KAMTHE</t>
  </si>
  <si>
    <t xml:space="preserve">SURVEY NO 59/4 SHIVNERI NAGAR  LANE NO 30 LAXMIKANT GENERAL STORE KONDWA KHURD  411048  PUNE  MAHARASHTRA </t>
  </si>
  <si>
    <t>9860785951</t>
  </si>
  <si>
    <t>1619003126P100810034</t>
  </si>
  <si>
    <t>FORCE MOTORS LTD.</t>
  </si>
  <si>
    <t xml:space="preserve">URBANIA 4400 WB FM2.6CR BSVI.2  ACPSESP16DRFS    ACPSESP16DRFS </t>
  </si>
  <si>
    <t>2026-04-14T07:27:02.000Z</t>
  </si>
  <si>
    <t>1776151622324-1619003126P100810034 (1).pdf</t>
  </si>
  <si>
    <t>YUSUF PANSARE</t>
  </si>
  <si>
    <t>H NO 133/2 KONDHWA BK GAOTHAN BEHIND JAMA, , ,, PUNE - 411048 9822211192 MOB NO PUNE MAHARASHTRA 411048</t>
  </si>
  <si>
    <t>9822211192</t>
  </si>
  <si>
    <t>MH12SF2231</t>
  </si>
  <si>
    <t xml:space="preserve"> 3004/436649576/00/000</t>
  </si>
  <si>
    <t>2026-04-16T18:30:00.000Z</t>
  </si>
  <si>
    <t>2027-04-15T18:30:00.000Z</t>
  </si>
  <si>
    <t>2026-04-14T08:05:36.000Z</t>
  </si>
  <si>
    <t>1776153936864-YUSUF PANSARE POLICY.pdf</t>
  </si>
  <si>
    <t xml:space="preserve"> Mr Kishor Maruti Jambhulkar</t>
  </si>
  <si>
    <t xml:space="preserve"> Sr No-63,Flat No-8,Lord s Residency Shivarkar R d, Nr Oxward Village Pu ne Maharashtra,, 9890 586428 Mob No, PUNE, MAHARASHTRA, 41104 2</t>
  </si>
  <si>
    <t>9890586428</t>
  </si>
  <si>
    <t>MH12HB0789</t>
  </si>
  <si>
    <t xml:space="preserve"> 6301362692 02 00</t>
  </si>
  <si>
    <t>2026-02-19T18:30:00.000Z</t>
  </si>
  <si>
    <t>2027-02-18T18:30:00.000Z</t>
  </si>
  <si>
    <t>FORCE</t>
  </si>
  <si>
    <t>TEMPO TRAVEL LER</t>
  </si>
  <si>
    <t>2026-04-14T13:03:35.000Z</t>
  </si>
  <si>
    <t>1776171815848-MH12HB0789.pdf</t>
  </si>
  <si>
    <t>ARJUN POPATRAO SHINDE</t>
  </si>
  <si>
    <t xml:space="preserve"> NEARGAIKWADSORESRNO165BHADALECHALMALWADI,HADPSAR PUNEMAHARASHTRA,SASANENAGAR,TESTONLINE1,PUNE-411028 9325891744 MOB NO PUNE MAHARASHTRA 411028</t>
  </si>
  <si>
    <t>9325891744</t>
  </si>
  <si>
    <t>MH12QW4516</t>
  </si>
  <si>
    <t>3004/436679103/00/B00</t>
  </si>
  <si>
    <t>2026-04-14T13:17:29.000Z</t>
  </si>
  <si>
    <t>1776172649085-MH12QW4516.pdf</t>
  </si>
  <si>
    <t>AKSHAY PARMESHWAR JADHAV</t>
  </si>
  <si>
    <t>BHANDEGAON TAL BARSHI SAROLE VAIRAG SOLAPUR 7875774753 SOLAPUR</t>
  </si>
  <si>
    <t>7875774753</t>
  </si>
  <si>
    <t>MH14DX9145</t>
  </si>
  <si>
    <t>3001/389443345/01/000</t>
  </si>
  <si>
    <t>2026-04-18T18:30:00.000Z</t>
  </si>
  <si>
    <t>2027-04-17T18:30:00.000Z</t>
  </si>
  <si>
    <t>Mitsubishi</t>
  </si>
  <si>
    <t>PAJERO SPORT 2.5 Private Car</t>
  </si>
  <si>
    <t>2026-04-15T10:00:23.000Z</t>
  </si>
  <si>
    <t>pvt car</t>
  </si>
  <si>
    <t>1776247223276-AKSHAY JADHAV.pdf</t>
  </si>
  <si>
    <t>Mr.SANJAY DHARBA MUSALE</t>
  </si>
  <si>
    <t>EKNATH PATHARE WASTI CHANDAN NAGAR KHARADI PUNE</t>
  </si>
  <si>
    <t>7756951126</t>
  </si>
  <si>
    <t>MH17BY6842</t>
  </si>
  <si>
    <t>VGC1532025000100</t>
  </si>
  <si>
    <t>Tata Motors Ltd.</t>
  </si>
  <si>
    <t>Prima LX 2523 K AC</t>
  </si>
  <si>
    <t>2026-04-15T10:07:26.000Z</t>
  </si>
  <si>
    <t>gcv</t>
  </si>
  <si>
    <t>1776247646228-policy copy.pdf</t>
  </si>
  <si>
    <t xml:space="preserve"> MRS SANGITA SUBHASH CHAUDHARI</t>
  </si>
  <si>
    <t>NEAR VODAPHONE TOWER NAGIGAON PUNE, HAVELI-MAHARASHTRA, 412110</t>
  </si>
  <si>
    <t>9822835959</t>
  </si>
  <si>
    <t>MH12GV5657</t>
  </si>
  <si>
    <t xml:space="preserve"> 6202801244 02 00</t>
  </si>
  <si>
    <t>2026-04-19T18:30:00.000Z</t>
  </si>
  <si>
    <t>2027-04-18T18:30:00.000Z</t>
  </si>
  <si>
    <t>FORTUNER</t>
  </si>
  <si>
    <t>2026-04-15T10:51:05.000Z</t>
  </si>
  <si>
    <t>1776250265764-Tata_AIG_Motor_Policy_Schedule_3184_6202801244 (1).pdf</t>
  </si>
  <si>
    <t xml:space="preserve"> MS GORDHAN SARLA CHARITABLE TRUST</t>
  </si>
  <si>
    <t>FLOOR -2,PLOT -51,JEHANGIR WADIA BUILD,MULLA HOUSE,, M G  ROAD,HOMI MODI X RD,HUTATMA CHOWK,9769199188 MOB NO    400001  MUMBAI  MAHARASHTRA</t>
  </si>
  <si>
    <t>9769199188</t>
  </si>
  <si>
    <t>MH01EW6445</t>
  </si>
  <si>
    <t>1620003126P100823652</t>
  </si>
  <si>
    <t>2026-04-15T18:30:00.000Z</t>
  </si>
  <si>
    <t>2027-04-14T18:30:00.000Z</t>
  </si>
  <si>
    <t>FORCE MOTORS  LIMITED</t>
  </si>
  <si>
    <t xml:space="preserve">TRAVELLER T1  AMBULANCE  </t>
  </si>
  <si>
    <t>2026-04-15T10:55:07.000Z</t>
  </si>
  <si>
    <t>1776250507616-1620003126P100823652.pdf</t>
  </si>
  <si>
    <t>Mangesh Vitthal Kalbhor</t>
  </si>
  <si>
    <t>sairaj nivas, near ambika mata mandir, loni  STATION GHORPADE WASTI KADAM WASTI HAVELI PUNE  MAHARSHTRA  PUNE,MAHARASHTRA412201</t>
  </si>
  <si>
    <t>MH12TV8359</t>
  </si>
  <si>
    <t>AVO/2315/20128408</t>
  </si>
  <si>
    <t>TATA LPT 4825 BSVI 10X2</t>
  </si>
  <si>
    <t>2026-04-15T11:00:49.000Z</t>
  </si>
  <si>
    <t>1776250849088-Mangesh Vitthal Kalbhor.pdf</t>
  </si>
  <si>
    <t>SANTOSH KASHINATH RAUT</t>
  </si>
  <si>
    <t>A/P SHEWALWADI NR JUNE MAHADEV MANDIR, PUNE, MAHARASHTRA 411028, 9623508504 MOB NO PUNE MAHARASHTRA 411028</t>
  </si>
  <si>
    <t>9623508504</t>
  </si>
  <si>
    <t>MH12NX7868</t>
  </si>
  <si>
    <t>3004/436712304/00/000</t>
  </si>
  <si>
    <t>2026-04-15T11:17:50.000Z</t>
  </si>
  <si>
    <t>1776251870979-Santosh Kashinath Raut.pdf</t>
  </si>
  <si>
    <t xml:space="preserve"> Mr Anil Dharmaji Lagad</t>
  </si>
  <si>
    <t>S No 49/6/14 Raigad Colony Yashwant Nagar Rahatna i, Pune 9657364215 Mob No, PUNE-MAHARASHTRA, 411019</t>
  </si>
  <si>
    <t>9657364215</t>
  </si>
  <si>
    <t>MH14LL4202</t>
  </si>
  <si>
    <t>6303995090 00 00</t>
  </si>
  <si>
    <t>2026-04-15T11:21:02.000Z</t>
  </si>
  <si>
    <t>1776252062177-6303995090-00.pdf</t>
  </si>
  <si>
    <t>RAHULMADHUKARKODRE</t>
  </si>
  <si>
    <t xml:space="preserve"> SRNO39FLORIDACOUNTYKESHAVNAGRMUDHWAPUNE,,,,PUNE 411036</t>
  </si>
  <si>
    <t>9897888888</t>
  </si>
  <si>
    <t>MH12KQ2377</t>
  </si>
  <si>
    <t>OG-27-2047-1812-00000074</t>
  </si>
  <si>
    <t>10.75 H</t>
  </si>
  <si>
    <t>2026-04-15T11:35:55.000Z</t>
  </si>
  <si>
    <t>STAFF BUSSKY LINE (30+1)</t>
  </si>
  <si>
    <t>1776252955927-MR RAHUL MADHUKAR KODRE.pdf</t>
  </si>
  <si>
    <t xml:space="preserve"> V R Kulkarni And Associates</t>
  </si>
  <si>
    <t>60 Shiv Chaya Erandwana Pune Maharshtra, 9881973 903 Mob No, PUNE-MAHARASHTRA, 411004</t>
  </si>
  <si>
    <t>MH12YB0546</t>
  </si>
  <si>
    <t xml:space="preserve"> 6303996370 00 00</t>
  </si>
  <si>
    <t>2026-04-23T18:30:00.000Z</t>
  </si>
  <si>
    <t>2027-04-22T18:30:00.000Z</t>
  </si>
  <si>
    <t>INTRA V 30 GOLD</t>
  </si>
  <si>
    <t>2026-04-15T12:48:32.000Z</t>
  </si>
  <si>
    <t>(KARANJKAR)</t>
  </si>
  <si>
    <t>1776257312990-MH12YB0546 POLICY.pdf</t>
  </si>
  <si>
    <t>Mr AKASH GAUTAM SONAWANE</t>
  </si>
  <si>
    <t>SR NO 247 SAMRAT ASHOK NAGAR  KALWAD WASTI, PUNE MAH  8857800898 MOB NO, , , MUMBAI,  411032, MAHARASHTRA</t>
  </si>
  <si>
    <t>8857800898</t>
  </si>
  <si>
    <t>MH02CB7710</t>
  </si>
  <si>
    <t>VPT1122792000100</t>
  </si>
  <si>
    <t>HYUNDAI MOTORS LTD</t>
  </si>
  <si>
    <t>I10 SPORTZ 1.2</t>
  </si>
  <si>
    <t>2026-04-15T12:53:32.000Z</t>
  </si>
  <si>
    <t>1776257612168-SONAWANE.pdf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</si>
</sst>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6C81-A2AE-4007-A2B3-9B46666BE46F}">
  <dimension ref="A1:AH61"/>
  <sheetViews>
    <sheetView tabSelected="1" topLeftCell="F34" workbookViewId="0">
      <selection activeCell="Q65" sqref="Q65"/>
    </sheetView>
  </sheetViews>
  <sheetFormatPr defaultRowHeight="15" x14ac:dyDescent="0.25"/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11346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0</v>
      </c>
      <c r="M2">
        <v>2519</v>
      </c>
      <c r="N2">
        <v>2972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43</v>
      </c>
      <c r="AB2">
        <v>0</v>
      </c>
      <c r="AE2" t="s">
        <v>44</v>
      </c>
      <c r="AF2" t="s">
        <v>52</v>
      </c>
      <c r="AG2">
        <v>0</v>
      </c>
      <c r="AH2">
        <v>1083.17</v>
      </c>
    </row>
    <row r="3" spans="1:34" x14ac:dyDescent="0.25">
      <c r="A3">
        <v>11347</v>
      </c>
      <c r="B3" t="s">
        <v>53</v>
      </c>
      <c r="C3" t="s">
        <v>54</v>
      </c>
      <c r="D3" t="s">
        <v>55</v>
      </c>
      <c r="E3" t="s">
        <v>37</v>
      </c>
      <c r="F3" t="s">
        <v>38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101</v>
      </c>
      <c r="M3">
        <v>5984</v>
      </c>
      <c r="N3">
        <v>7061</v>
      </c>
      <c r="O3" t="s">
        <v>44</v>
      </c>
      <c r="P3" t="s">
        <v>61</v>
      </c>
      <c r="Q3" t="s">
        <v>62</v>
      </c>
      <c r="R3" t="s">
        <v>63</v>
      </c>
      <c r="S3" t="s">
        <v>48</v>
      </c>
      <c r="T3" t="s">
        <v>64</v>
      </c>
      <c r="U3" t="s">
        <v>64</v>
      </c>
      <c r="V3" t="s">
        <v>48</v>
      </c>
      <c r="W3" t="s">
        <v>65</v>
      </c>
      <c r="Y3">
        <v>0</v>
      </c>
      <c r="Z3">
        <v>0</v>
      </c>
      <c r="AA3">
        <v>60</v>
      </c>
      <c r="AB3">
        <v>0</v>
      </c>
      <c r="AE3" t="s">
        <v>44</v>
      </c>
      <c r="AF3" t="s">
        <v>52</v>
      </c>
      <c r="AG3">
        <v>0</v>
      </c>
      <c r="AH3">
        <v>3590.4</v>
      </c>
    </row>
    <row r="4" spans="1:34" x14ac:dyDescent="0.25">
      <c r="A4">
        <v>11348</v>
      </c>
      <c r="B4" t="s">
        <v>66</v>
      </c>
      <c r="C4" t="s">
        <v>67</v>
      </c>
      <c r="D4" t="s">
        <v>55</v>
      </c>
      <c r="E4" t="s">
        <v>37</v>
      </c>
      <c r="F4" t="s">
        <v>38</v>
      </c>
      <c r="G4" t="s">
        <v>68</v>
      </c>
      <c r="H4" t="s">
        <v>69</v>
      </c>
      <c r="I4" t="s">
        <v>70</v>
      </c>
      <c r="J4" t="s">
        <v>71</v>
      </c>
      <c r="K4" t="s">
        <v>72</v>
      </c>
      <c r="L4">
        <v>1412</v>
      </c>
      <c r="M4">
        <v>5504</v>
      </c>
      <c r="N4">
        <v>6631</v>
      </c>
      <c r="O4" t="s">
        <v>44</v>
      </c>
      <c r="P4" t="s">
        <v>73</v>
      </c>
      <c r="Q4" t="s">
        <v>74</v>
      </c>
      <c r="R4" t="s">
        <v>75</v>
      </c>
      <c r="S4" t="s">
        <v>48</v>
      </c>
      <c r="T4" t="s">
        <v>76</v>
      </c>
      <c r="U4" t="s">
        <v>76</v>
      </c>
      <c r="V4" t="s">
        <v>77</v>
      </c>
      <c r="W4" t="s">
        <v>78</v>
      </c>
      <c r="Y4">
        <v>0</v>
      </c>
      <c r="Z4">
        <v>0</v>
      </c>
      <c r="AA4">
        <v>0</v>
      </c>
      <c r="AB4">
        <v>15</v>
      </c>
      <c r="AE4" t="s">
        <v>44</v>
      </c>
      <c r="AF4" t="s">
        <v>52</v>
      </c>
      <c r="AG4">
        <v>0</v>
      </c>
      <c r="AH4">
        <v>211.8</v>
      </c>
    </row>
    <row r="5" spans="1:34" x14ac:dyDescent="0.25">
      <c r="A5">
        <v>11349</v>
      </c>
      <c r="B5" t="s">
        <v>79</v>
      </c>
      <c r="C5" t="s">
        <v>80</v>
      </c>
      <c r="D5" t="s">
        <v>81</v>
      </c>
      <c r="E5" t="s">
        <v>37</v>
      </c>
      <c r="F5" t="s">
        <v>38</v>
      </c>
      <c r="G5" t="s">
        <v>82</v>
      </c>
      <c r="H5" t="s">
        <v>83</v>
      </c>
      <c r="I5" t="s">
        <v>84</v>
      </c>
      <c r="J5" t="s">
        <v>85</v>
      </c>
      <c r="K5" t="s">
        <v>72</v>
      </c>
      <c r="L5">
        <v>629</v>
      </c>
      <c r="M5">
        <v>25536</v>
      </c>
      <c r="N5">
        <v>30132</v>
      </c>
      <c r="O5" t="s">
        <v>44</v>
      </c>
      <c r="P5" t="s">
        <v>86</v>
      </c>
      <c r="Q5" t="s">
        <v>87</v>
      </c>
      <c r="R5" t="s">
        <v>63</v>
      </c>
      <c r="S5" t="s">
        <v>48</v>
      </c>
      <c r="T5" t="s">
        <v>88</v>
      </c>
      <c r="U5" t="s">
        <v>89</v>
      </c>
      <c r="V5" t="s">
        <v>48</v>
      </c>
      <c r="W5" t="s">
        <v>90</v>
      </c>
      <c r="Y5">
        <v>0</v>
      </c>
      <c r="Z5">
        <v>0</v>
      </c>
      <c r="AA5">
        <v>55</v>
      </c>
      <c r="AB5">
        <v>0</v>
      </c>
      <c r="AE5" t="s">
        <v>44</v>
      </c>
      <c r="AF5" t="s">
        <v>52</v>
      </c>
      <c r="AG5">
        <v>0</v>
      </c>
      <c r="AH5">
        <v>14044.8</v>
      </c>
    </row>
    <row r="6" spans="1:34" x14ac:dyDescent="0.25">
      <c r="A6">
        <v>11350</v>
      </c>
      <c r="B6" t="s">
        <v>91</v>
      </c>
      <c r="C6" t="s">
        <v>92</v>
      </c>
      <c r="D6" t="s">
        <v>55</v>
      </c>
      <c r="E6" t="s">
        <v>37</v>
      </c>
      <c r="F6" t="s">
        <v>93</v>
      </c>
      <c r="G6" t="s">
        <v>94</v>
      </c>
      <c r="H6" t="s">
        <v>95</v>
      </c>
      <c r="I6" t="s">
        <v>96</v>
      </c>
      <c r="J6" t="s">
        <v>97</v>
      </c>
      <c r="K6" t="s">
        <v>72</v>
      </c>
      <c r="L6">
        <v>309</v>
      </c>
      <c r="M6">
        <v>30431</v>
      </c>
      <c r="N6">
        <v>35909</v>
      </c>
      <c r="O6" t="s">
        <v>44</v>
      </c>
      <c r="P6" t="s">
        <v>98</v>
      </c>
      <c r="Q6" t="s">
        <v>99</v>
      </c>
      <c r="R6" t="s">
        <v>63</v>
      </c>
      <c r="S6" t="s">
        <v>48</v>
      </c>
      <c r="T6" t="s">
        <v>100</v>
      </c>
      <c r="U6" t="s">
        <v>100</v>
      </c>
      <c r="V6" t="s">
        <v>48</v>
      </c>
      <c r="W6" t="s">
        <v>101</v>
      </c>
      <c r="Y6">
        <v>0</v>
      </c>
      <c r="Z6">
        <v>0</v>
      </c>
      <c r="AA6">
        <v>55</v>
      </c>
      <c r="AB6">
        <v>0</v>
      </c>
      <c r="AE6" t="s">
        <v>44</v>
      </c>
      <c r="AF6" t="s">
        <v>52</v>
      </c>
      <c r="AG6">
        <v>0</v>
      </c>
      <c r="AH6">
        <f>M6*AA6%</f>
        <v>16737.050000000003</v>
      </c>
    </row>
    <row r="7" spans="1:34" x14ac:dyDescent="0.25">
      <c r="A7">
        <v>11351</v>
      </c>
      <c r="B7" t="s">
        <v>102</v>
      </c>
      <c r="C7" t="s">
        <v>103</v>
      </c>
      <c r="D7" t="s">
        <v>104</v>
      </c>
      <c r="E7" t="s">
        <v>37</v>
      </c>
      <c r="F7" t="s">
        <v>105</v>
      </c>
      <c r="G7" t="s">
        <v>106</v>
      </c>
      <c r="H7" t="s">
        <v>107</v>
      </c>
      <c r="I7" t="s">
        <v>108</v>
      </c>
      <c r="J7" t="s">
        <v>109</v>
      </c>
      <c r="K7" t="s">
        <v>110</v>
      </c>
      <c r="L7">
        <v>6343</v>
      </c>
      <c r="M7">
        <v>35645</v>
      </c>
      <c r="N7">
        <v>42061</v>
      </c>
      <c r="O7" t="s">
        <v>44</v>
      </c>
      <c r="P7" t="s">
        <v>86</v>
      </c>
      <c r="Q7" t="s">
        <v>87</v>
      </c>
      <c r="R7" t="s">
        <v>63</v>
      </c>
      <c r="S7" t="s">
        <v>48</v>
      </c>
      <c r="T7" t="s">
        <v>111</v>
      </c>
      <c r="U7" t="s">
        <v>111</v>
      </c>
      <c r="V7" t="s">
        <v>112</v>
      </c>
      <c r="W7" t="s">
        <v>113</v>
      </c>
      <c r="Y7">
        <v>0</v>
      </c>
      <c r="Z7">
        <v>0</v>
      </c>
      <c r="AA7">
        <v>55</v>
      </c>
      <c r="AB7">
        <v>0</v>
      </c>
      <c r="AE7" t="s">
        <v>44</v>
      </c>
      <c r="AF7" t="s">
        <v>52</v>
      </c>
      <c r="AG7">
        <v>0</v>
      </c>
      <c r="AH7">
        <v>19604.75</v>
      </c>
    </row>
    <row r="8" spans="1:34" x14ac:dyDescent="0.25">
      <c r="A8">
        <v>11362</v>
      </c>
      <c r="B8" t="s">
        <v>114</v>
      </c>
      <c r="C8" t="s">
        <v>115</v>
      </c>
      <c r="D8" t="s">
        <v>55</v>
      </c>
      <c r="E8" t="s">
        <v>116</v>
      </c>
      <c r="F8" t="s">
        <v>38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>
        <v>9579</v>
      </c>
      <c r="M8">
        <v>41737</v>
      </c>
      <c r="N8">
        <v>49249</v>
      </c>
      <c r="O8" t="s">
        <v>44</v>
      </c>
      <c r="P8" t="s">
        <v>122</v>
      </c>
      <c r="Q8" t="s">
        <v>123</v>
      </c>
      <c r="R8" t="s">
        <v>63</v>
      </c>
      <c r="S8" t="s">
        <v>48</v>
      </c>
      <c r="T8" t="s">
        <v>124</v>
      </c>
      <c r="U8" t="s">
        <v>124</v>
      </c>
      <c r="V8" t="s">
        <v>48</v>
      </c>
      <c r="W8" t="s">
        <v>125</v>
      </c>
      <c r="Y8">
        <v>0</v>
      </c>
      <c r="Z8">
        <v>0</v>
      </c>
      <c r="AA8">
        <v>0</v>
      </c>
      <c r="AB8">
        <v>15</v>
      </c>
      <c r="AE8" t="s">
        <v>44</v>
      </c>
      <c r="AF8" t="s">
        <v>52</v>
      </c>
      <c r="AG8">
        <v>0</v>
      </c>
      <c r="AH8">
        <v>1436.85</v>
      </c>
    </row>
    <row r="9" spans="1:34" x14ac:dyDescent="0.25">
      <c r="A9">
        <v>11366</v>
      </c>
      <c r="B9" t="s">
        <v>126</v>
      </c>
      <c r="C9" t="s">
        <v>127</v>
      </c>
      <c r="D9" t="s">
        <v>128</v>
      </c>
      <c r="E9" t="s">
        <v>116</v>
      </c>
      <c r="F9" t="s">
        <v>38</v>
      </c>
      <c r="G9" t="s">
        <v>129</v>
      </c>
      <c r="H9" t="s">
        <v>130</v>
      </c>
      <c r="I9" t="s">
        <v>84</v>
      </c>
      <c r="J9" t="s">
        <v>85</v>
      </c>
      <c r="K9" t="s">
        <v>131</v>
      </c>
      <c r="L9">
        <v>269</v>
      </c>
      <c r="M9">
        <v>42311</v>
      </c>
      <c r="N9">
        <v>49927</v>
      </c>
      <c r="O9" t="s">
        <v>132</v>
      </c>
      <c r="P9" t="s">
        <v>133</v>
      </c>
      <c r="Q9" t="s">
        <v>134</v>
      </c>
      <c r="R9" t="s">
        <v>63</v>
      </c>
      <c r="S9" t="s">
        <v>48</v>
      </c>
      <c r="T9" t="s">
        <v>135</v>
      </c>
      <c r="U9" t="s">
        <v>136</v>
      </c>
      <c r="V9" t="s">
        <v>137</v>
      </c>
      <c r="W9" t="s">
        <v>138</v>
      </c>
      <c r="Y9">
        <v>0</v>
      </c>
      <c r="Z9">
        <v>0</v>
      </c>
      <c r="AA9">
        <v>65</v>
      </c>
      <c r="AB9">
        <v>0</v>
      </c>
      <c r="AE9" t="s">
        <v>44</v>
      </c>
      <c r="AF9" t="s">
        <v>52</v>
      </c>
      <c r="AG9">
        <v>0</v>
      </c>
      <c r="AH9">
        <v>27502.15</v>
      </c>
    </row>
    <row r="10" spans="1:34" x14ac:dyDescent="0.25">
      <c r="A10">
        <v>11367</v>
      </c>
      <c r="B10" t="s">
        <v>139</v>
      </c>
      <c r="C10" t="s">
        <v>140</v>
      </c>
      <c r="D10" t="s">
        <v>141</v>
      </c>
      <c r="E10" t="s">
        <v>116</v>
      </c>
      <c r="F10" t="s">
        <v>142</v>
      </c>
      <c r="G10" t="s">
        <v>143</v>
      </c>
      <c r="H10" t="s">
        <v>144</v>
      </c>
      <c r="I10" t="s">
        <v>145</v>
      </c>
      <c r="J10" t="s">
        <v>146</v>
      </c>
      <c r="K10" t="s">
        <v>72</v>
      </c>
      <c r="L10">
        <v>1148</v>
      </c>
      <c r="M10">
        <v>43605</v>
      </c>
      <c r="N10">
        <v>51453</v>
      </c>
      <c r="O10" t="s">
        <v>44</v>
      </c>
      <c r="P10" t="s">
        <v>147</v>
      </c>
      <c r="Q10" t="s">
        <v>148</v>
      </c>
      <c r="R10" t="s">
        <v>63</v>
      </c>
      <c r="S10" t="s">
        <v>48</v>
      </c>
      <c r="T10" t="s">
        <v>149</v>
      </c>
      <c r="U10" t="s">
        <v>150</v>
      </c>
      <c r="V10" t="s">
        <v>48</v>
      </c>
      <c r="W10" t="s">
        <v>151</v>
      </c>
      <c r="Y10">
        <v>0</v>
      </c>
      <c r="Z10">
        <v>0</v>
      </c>
      <c r="AA10">
        <v>50</v>
      </c>
      <c r="AB10">
        <v>0</v>
      </c>
      <c r="AE10" t="s">
        <v>44</v>
      </c>
      <c r="AF10" t="s">
        <v>52</v>
      </c>
      <c r="AG10">
        <v>0</v>
      </c>
      <c r="AH10">
        <v>21802.5</v>
      </c>
    </row>
    <row r="11" spans="1:34" x14ac:dyDescent="0.25">
      <c r="A11">
        <v>11380</v>
      </c>
      <c r="B11" t="s">
        <v>152</v>
      </c>
      <c r="C11" t="s">
        <v>153</v>
      </c>
      <c r="D11" t="s">
        <v>154</v>
      </c>
      <c r="E11" t="s">
        <v>37</v>
      </c>
      <c r="F11" t="s">
        <v>38</v>
      </c>
      <c r="G11" t="s">
        <v>155</v>
      </c>
      <c r="H11" t="s">
        <v>156</v>
      </c>
      <c r="I11" t="s">
        <v>41</v>
      </c>
      <c r="J11" t="s">
        <v>97</v>
      </c>
      <c r="K11" t="s">
        <v>157</v>
      </c>
      <c r="L11">
        <v>0</v>
      </c>
      <c r="M11">
        <v>8432</v>
      </c>
      <c r="N11">
        <v>9950</v>
      </c>
      <c r="O11" t="s">
        <v>44</v>
      </c>
      <c r="P11" t="s">
        <v>158</v>
      </c>
      <c r="Q11" t="s">
        <v>159</v>
      </c>
      <c r="R11" t="s">
        <v>75</v>
      </c>
      <c r="S11" t="s">
        <v>48</v>
      </c>
      <c r="T11" t="s">
        <v>160</v>
      </c>
      <c r="U11" t="s">
        <v>160</v>
      </c>
      <c r="V11" t="s">
        <v>161</v>
      </c>
      <c r="W11" t="s">
        <v>162</v>
      </c>
      <c r="Y11">
        <v>0</v>
      </c>
      <c r="Z11">
        <v>0</v>
      </c>
      <c r="AA11">
        <v>40</v>
      </c>
      <c r="AB11">
        <v>0</v>
      </c>
      <c r="AE11" t="s">
        <v>44</v>
      </c>
      <c r="AF11" t="s">
        <v>52</v>
      </c>
      <c r="AG11">
        <v>0</v>
      </c>
      <c r="AH11">
        <f>M11*AA11%</f>
        <v>3372.8</v>
      </c>
    </row>
    <row r="12" spans="1:34" x14ac:dyDescent="0.25">
      <c r="A12">
        <v>11388</v>
      </c>
      <c r="B12" t="s">
        <v>163</v>
      </c>
      <c r="C12" t="s">
        <v>164</v>
      </c>
      <c r="D12" t="s">
        <v>55</v>
      </c>
      <c r="E12" t="s">
        <v>37</v>
      </c>
      <c r="F12" t="s">
        <v>142</v>
      </c>
      <c r="G12" t="s">
        <v>165</v>
      </c>
      <c r="H12" t="s">
        <v>166</v>
      </c>
      <c r="I12" t="s">
        <v>167</v>
      </c>
      <c r="J12" t="s">
        <v>168</v>
      </c>
      <c r="K12" t="s">
        <v>169</v>
      </c>
      <c r="L12">
        <v>2353</v>
      </c>
      <c r="M12">
        <v>34561</v>
      </c>
      <c r="N12">
        <v>40781</v>
      </c>
      <c r="O12" t="s">
        <v>44</v>
      </c>
      <c r="P12" t="s">
        <v>170</v>
      </c>
      <c r="Q12" t="s">
        <v>87</v>
      </c>
      <c r="R12" t="s">
        <v>63</v>
      </c>
      <c r="S12" t="s">
        <v>48</v>
      </c>
      <c r="T12" t="s">
        <v>171</v>
      </c>
      <c r="U12" t="s">
        <v>171</v>
      </c>
      <c r="V12" t="s">
        <v>48</v>
      </c>
      <c r="W12" t="s">
        <v>172</v>
      </c>
      <c r="Y12">
        <v>0</v>
      </c>
      <c r="Z12">
        <v>0</v>
      </c>
      <c r="AA12">
        <v>0</v>
      </c>
      <c r="AB12">
        <v>15</v>
      </c>
      <c r="AE12" t="s">
        <v>44</v>
      </c>
      <c r="AF12" t="s">
        <v>52</v>
      </c>
      <c r="AG12">
        <v>0</v>
      </c>
      <c r="AH12">
        <f>L12*AB12%</f>
        <v>352.95</v>
      </c>
    </row>
    <row r="13" spans="1:34" x14ac:dyDescent="0.25">
      <c r="A13">
        <v>11389</v>
      </c>
      <c r="B13" t="s">
        <v>173</v>
      </c>
      <c r="C13" t="s">
        <v>174</v>
      </c>
      <c r="D13" t="s">
        <v>175</v>
      </c>
      <c r="E13" t="s">
        <v>37</v>
      </c>
      <c r="F13" t="s">
        <v>142</v>
      </c>
      <c r="G13" t="s">
        <v>176</v>
      </c>
      <c r="H13" t="s">
        <v>177</v>
      </c>
      <c r="I13" t="s">
        <v>178</v>
      </c>
      <c r="J13" t="s">
        <v>179</v>
      </c>
      <c r="K13" t="s">
        <v>157</v>
      </c>
      <c r="L13">
        <v>7800</v>
      </c>
      <c r="M13">
        <v>24224</v>
      </c>
      <c r="N13">
        <v>26499</v>
      </c>
      <c r="O13" t="s">
        <v>44</v>
      </c>
      <c r="P13" t="s">
        <v>180</v>
      </c>
      <c r="Q13" t="s">
        <v>181</v>
      </c>
      <c r="R13" t="s">
        <v>182</v>
      </c>
      <c r="S13" t="s">
        <v>48</v>
      </c>
      <c r="T13" t="s">
        <v>183</v>
      </c>
      <c r="U13" t="s">
        <v>183</v>
      </c>
      <c r="V13" t="s">
        <v>48</v>
      </c>
      <c r="W13" t="s">
        <v>184</v>
      </c>
      <c r="Y13">
        <v>0</v>
      </c>
      <c r="Z13">
        <v>0</v>
      </c>
      <c r="AA13">
        <v>30</v>
      </c>
      <c r="AB13">
        <v>0</v>
      </c>
      <c r="AE13" t="s">
        <v>44</v>
      </c>
      <c r="AF13" t="s">
        <v>52</v>
      </c>
      <c r="AG13">
        <v>0</v>
      </c>
      <c r="AH13">
        <f>M13*AA13%</f>
        <v>7267.2</v>
      </c>
    </row>
    <row r="14" spans="1:34" x14ac:dyDescent="0.25">
      <c r="A14">
        <v>11390</v>
      </c>
      <c r="B14" t="s">
        <v>185</v>
      </c>
      <c r="C14" t="s">
        <v>186</v>
      </c>
      <c r="D14" t="s">
        <v>187</v>
      </c>
      <c r="E14" t="s">
        <v>37</v>
      </c>
      <c r="F14" t="s">
        <v>142</v>
      </c>
      <c r="G14" t="s">
        <v>188</v>
      </c>
      <c r="H14" t="s">
        <v>189</v>
      </c>
      <c r="I14" t="s">
        <v>84</v>
      </c>
      <c r="J14" t="s">
        <v>85</v>
      </c>
      <c r="K14" t="s">
        <v>157</v>
      </c>
      <c r="L14">
        <v>568</v>
      </c>
      <c r="M14">
        <v>16992</v>
      </c>
      <c r="N14">
        <v>17964</v>
      </c>
      <c r="O14" t="s">
        <v>44</v>
      </c>
      <c r="P14" t="s">
        <v>190</v>
      </c>
      <c r="Q14" t="s">
        <v>191</v>
      </c>
      <c r="R14" t="s">
        <v>182</v>
      </c>
      <c r="S14" t="s">
        <v>48</v>
      </c>
      <c r="T14" t="s">
        <v>192</v>
      </c>
      <c r="U14" t="s">
        <v>192</v>
      </c>
      <c r="V14" t="s">
        <v>48</v>
      </c>
      <c r="W14" t="s">
        <v>193</v>
      </c>
      <c r="Y14">
        <v>0</v>
      </c>
      <c r="Z14">
        <v>0</v>
      </c>
      <c r="AA14">
        <v>45</v>
      </c>
      <c r="AB14">
        <v>0</v>
      </c>
      <c r="AE14" t="s">
        <v>44</v>
      </c>
      <c r="AF14" t="s">
        <v>52</v>
      </c>
      <c r="AG14">
        <v>0</v>
      </c>
      <c r="AH14">
        <f t="shared" ref="AH13:AH14" si="0">M14*AA14%</f>
        <v>7646.4000000000005</v>
      </c>
    </row>
    <row r="15" spans="1:34" x14ac:dyDescent="0.25">
      <c r="A15">
        <v>11396</v>
      </c>
      <c r="B15" t="s">
        <v>194</v>
      </c>
      <c r="C15" t="s">
        <v>195</v>
      </c>
      <c r="D15" t="s">
        <v>196</v>
      </c>
      <c r="E15" t="s">
        <v>116</v>
      </c>
      <c r="F15" t="s">
        <v>197</v>
      </c>
      <c r="G15" t="s">
        <v>198</v>
      </c>
      <c r="H15" t="s">
        <v>199</v>
      </c>
      <c r="I15" t="s">
        <v>178</v>
      </c>
      <c r="J15" t="s">
        <v>179</v>
      </c>
      <c r="K15" t="s">
        <v>110</v>
      </c>
      <c r="L15">
        <v>3334</v>
      </c>
      <c r="M15">
        <v>11736</v>
      </c>
      <c r="N15">
        <v>13848</v>
      </c>
      <c r="O15" t="s">
        <v>44</v>
      </c>
      <c r="P15" t="s">
        <v>200</v>
      </c>
      <c r="Q15" t="s">
        <v>201</v>
      </c>
      <c r="R15" t="s">
        <v>75</v>
      </c>
      <c r="S15" t="s">
        <v>48</v>
      </c>
      <c r="T15" t="s">
        <v>202</v>
      </c>
      <c r="U15" t="s">
        <v>202</v>
      </c>
      <c r="V15" t="s">
        <v>48</v>
      </c>
      <c r="W15" t="s">
        <v>203</v>
      </c>
      <c r="Y15">
        <v>0</v>
      </c>
      <c r="Z15">
        <v>0</v>
      </c>
      <c r="AA15">
        <v>0</v>
      </c>
      <c r="AB15">
        <v>20</v>
      </c>
      <c r="AE15" t="s">
        <v>44</v>
      </c>
      <c r="AF15" t="s">
        <v>52</v>
      </c>
      <c r="AG15">
        <v>0</v>
      </c>
      <c r="AH15">
        <f>L15*AB15%</f>
        <v>666.80000000000007</v>
      </c>
    </row>
    <row r="16" spans="1:34" x14ac:dyDescent="0.25">
      <c r="A16">
        <v>11399</v>
      </c>
      <c r="B16" t="s">
        <v>204</v>
      </c>
      <c r="C16" t="s">
        <v>205</v>
      </c>
      <c r="D16" t="s">
        <v>206</v>
      </c>
      <c r="E16" t="s">
        <v>116</v>
      </c>
      <c r="F16" t="s">
        <v>38</v>
      </c>
      <c r="G16" t="s">
        <v>207</v>
      </c>
      <c r="H16" t="s">
        <v>208</v>
      </c>
      <c r="I16" t="s">
        <v>178</v>
      </c>
      <c r="J16" t="s">
        <v>179</v>
      </c>
      <c r="K16" t="s">
        <v>110</v>
      </c>
      <c r="L16">
        <v>423</v>
      </c>
      <c r="M16">
        <v>4415</v>
      </c>
      <c r="N16">
        <v>5209</v>
      </c>
      <c r="O16" t="s">
        <v>44</v>
      </c>
      <c r="P16" t="s">
        <v>73</v>
      </c>
      <c r="Q16" t="s">
        <v>209</v>
      </c>
      <c r="R16" t="s">
        <v>75</v>
      </c>
      <c r="S16" t="s">
        <v>48</v>
      </c>
      <c r="T16" t="s">
        <v>210</v>
      </c>
      <c r="U16" t="s">
        <v>210</v>
      </c>
      <c r="V16" t="s">
        <v>48</v>
      </c>
      <c r="W16" t="s">
        <v>211</v>
      </c>
      <c r="Y16">
        <v>0</v>
      </c>
      <c r="Z16">
        <v>0</v>
      </c>
      <c r="AB16">
        <v>25</v>
      </c>
      <c r="AE16" t="s">
        <v>44</v>
      </c>
      <c r="AF16" t="s">
        <v>52</v>
      </c>
      <c r="AG16">
        <v>0</v>
      </c>
      <c r="AH16">
        <f>L16*AB16%</f>
        <v>105.75</v>
      </c>
    </row>
    <row r="17" spans="1:34" x14ac:dyDescent="0.25">
      <c r="A17">
        <v>11400</v>
      </c>
      <c r="B17" t="s">
        <v>212</v>
      </c>
      <c r="C17" t="s">
        <v>213</v>
      </c>
      <c r="D17" t="s">
        <v>214</v>
      </c>
      <c r="E17" t="s">
        <v>116</v>
      </c>
      <c r="F17" t="s">
        <v>105</v>
      </c>
      <c r="G17" t="s">
        <v>215</v>
      </c>
      <c r="H17" t="s">
        <v>216</v>
      </c>
      <c r="I17" t="s">
        <v>84</v>
      </c>
      <c r="J17" t="s">
        <v>85</v>
      </c>
      <c r="K17" t="s">
        <v>131</v>
      </c>
      <c r="L17">
        <v>8255</v>
      </c>
      <c r="M17">
        <v>40188</v>
      </c>
      <c r="N17">
        <v>47422</v>
      </c>
      <c r="O17" t="s">
        <v>44</v>
      </c>
      <c r="P17" t="s">
        <v>217</v>
      </c>
      <c r="Q17" t="s">
        <v>218</v>
      </c>
      <c r="R17" t="s">
        <v>63</v>
      </c>
      <c r="S17" t="s">
        <v>48</v>
      </c>
      <c r="T17" t="s">
        <v>219</v>
      </c>
      <c r="U17" t="s">
        <v>219</v>
      </c>
      <c r="V17" t="s">
        <v>220</v>
      </c>
      <c r="W17" t="s">
        <v>221</v>
      </c>
      <c r="Y17">
        <v>0</v>
      </c>
      <c r="Z17">
        <v>0</v>
      </c>
      <c r="AA17">
        <v>55</v>
      </c>
      <c r="AB17">
        <v>0</v>
      </c>
      <c r="AE17" t="s">
        <v>44</v>
      </c>
      <c r="AF17" t="s">
        <v>52</v>
      </c>
      <c r="AG17">
        <v>0</v>
      </c>
      <c r="AH17">
        <f t="shared" ref="AH17:AH18" si="1">M17*AA17%</f>
        <v>22103.4</v>
      </c>
    </row>
    <row r="18" spans="1:34" x14ac:dyDescent="0.25">
      <c r="A18">
        <v>11401</v>
      </c>
      <c r="B18" t="s">
        <v>222</v>
      </c>
      <c r="C18" t="s">
        <v>223</v>
      </c>
      <c r="D18" t="s">
        <v>128</v>
      </c>
      <c r="E18" t="s">
        <v>116</v>
      </c>
      <c r="F18" t="s">
        <v>224</v>
      </c>
      <c r="G18" t="s">
        <v>225</v>
      </c>
      <c r="H18" t="s">
        <v>226</v>
      </c>
      <c r="I18" t="s">
        <v>178</v>
      </c>
      <c r="J18" t="s">
        <v>179</v>
      </c>
      <c r="K18" t="s">
        <v>227</v>
      </c>
      <c r="L18">
        <v>1162</v>
      </c>
      <c r="M18">
        <v>36499</v>
      </c>
      <c r="N18">
        <v>43069</v>
      </c>
      <c r="O18" t="s">
        <v>44</v>
      </c>
      <c r="P18" t="s">
        <v>86</v>
      </c>
      <c r="Q18" t="s">
        <v>87</v>
      </c>
      <c r="R18" t="s">
        <v>63</v>
      </c>
      <c r="S18" t="s">
        <v>48</v>
      </c>
      <c r="T18" t="s">
        <v>228</v>
      </c>
      <c r="U18" t="s">
        <v>228</v>
      </c>
      <c r="V18" t="s">
        <v>229</v>
      </c>
      <c r="W18" t="s">
        <v>230</v>
      </c>
      <c r="Y18">
        <v>0</v>
      </c>
      <c r="Z18">
        <v>0</v>
      </c>
      <c r="AA18">
        <v>45</v>
      </c>
      <c r="AB18">
        <v>0</v>
      </c>
      <c r="AE18" t="s">
        <v>44</v>
      </c>
      <c r="AF18" t="s">
        <v>52</v>
      </c>
      <c r="AG18">
        <v>0</v>
      </c>
      <c r="AH18">
        <f t="shared" si="1"/>
        <v>16424.55</v>
      </c>
    </row>
    <row r="19" spans="1:34" x14ac:dyDescent="0.25">
      <c r="A19">
        <v>11402</v>
      </c>
      <c r="B19" t="s">
        <v>231</v>
      </c>
      <c r="C19" t="s">
        <v>232</v>
      </c>
      <c r="D19" t="s">
        <v>233</v>
      </c>
      <c r="E19" t="s">
        <v>116</v>
      </c>
      <c r="F19" t="s">
        <v>38</v>
      </c>
      <c r="G19" t="s">
        <v>234</v>
      </c>
      <c r="H19" t="s">
        <v>235</v>
      </c>
      <c r="I19" t="s">
        <v>70</v>
      </c>
      <c r="J19" t="s">
        <v>71</v>
      </c>
      <c r="K19" t="s">
        <v>72</v>
      </c>
      <c r="L19">
        <v>5063</v>
      </c>
      <c r="M19">
        <v>9030</v>
      </c>
      <c r="N19">
        <v>10793</v>
      </c>
      <c r="O19" t="s">
        <v>44</v>
      </c>
      <c r="P19" t="s">
        <v>147</v>
      </c>
      <c r="Q19" t="s">
        <v>236</v>
      </c>
      <c r="R19" t="s">
        <v>75</v>
      </c>
      <c r="S19" t="s">
        <v>48</v>
      </c>
      <c r="T19" t="s">
        <v>237</v>
      </c>
      <c r="U19" t="s">
        <v>237</v>
      </c>
      <c r="V19" t="s">
        <v>238</v>
      </c>
      <c r="W19" t="s">
        <v>239</v>
      </c>
      <c r="Y19">
        <v>0</v>
      </c>
      <c r="Z19">
        <v>0</v>
      </c>
      <c r="AA19">
        <v>0</v>
      </c>
      <c r="AB19">
        <v>15</v>
      </c>
      <c r="AE19" t="s">
        <v>44</v>
      </c>
      <c r="AF19" t="s">
        <v>52</v>
      </c>
      <c r="AG19">
        <v>0</v>
      </c>
      <c r="AH19">
        <f>L19*AB19%</f>
        <v>759.44999999999993</v>
      </c>
    </row>
    <row r="20" spans="1:34" x14ac:dyDescent="0.25">
      <c r="A20">
        <v>11403</v>
      </c>
      <c r="B20" t="s">
        <v>240</v>
      </c>
      <c r="C20" t="s">
        <v>241</v>
      </c>
      <c r="D20" t="s">
        <v>242</v>
      </c>
      <c r="E20" t="s">
        <v>116</v>
      </c>
      <c r="F20" t="s">
        <v>38</v>
      </c>
      <c r="G20" t="s">
        <v>243</v>
      </c>
      <c r="H20" t="s">
        <v>244</v>
      </c>
      <c r="I20" t="s">
        <v>178</v>
      </c>
      <c r="J20" t="s">
        <v>179</v>
      </c>
      <c r="K20" t="s">
        <v>72</v>
      </c>
      <c r="L20">
        <v>0</v>
      </c>
      <c r="M20">
        <v>8672</v>
      </c>
      <c r="N20">
        <v>10232</v>
      </c>
      <c r="O20" t="s">
        <v>44</v>
      </c>
      <c r="P20" t="s">
        <v>245</v>
      </c>
      <c r="Q20" t="s">
        <v>246</v>
      </c>
      <c r="R20" t="s">
        <v>247</v>
      </c>
      <c r="S20" t="s">
        <v>48</v>
      </c>
      <c r="T20" t="s">
        <v>248</v>
      </c>
      <c r="U20" t="s">
        <v>248</v>
      </c>
      <c r="V20" t="s">
        <v>238</v>
      </c>
      <c r="W20" t="s">
        <v>249</v>
      </c>
      <c r="Y20">
        <v>0</v>
      </c>
      <c r="Z20">
        <v>0</v>
      </c>
      <c r="AA20">
        <v>20</v>
      </c>
      <c r="AB20">
        <v>0</v>
      </c>
      <c r="AE20" t="s">
        <v>44</v>
      </c>
      <c r="AF20" t="s">
        <v>52</v>
      </c>
      <c r="AG20">
        <v>0</v>
      </c>
      <c r="AH20">
        <v>1734.4</v>
      </c>
    </row>
    <row r="21" spans="1:34" x14ac:dyDescent="0.25">
      <c r="A21">
        <v>11404</v>
      </c>
      <c r="B21" t="s">
        <v>250</v>
      </c>
      <c r="C21" t="s">
        <v>251</v>
      </c>
      <c r="D21" t="s">
        <v>252</v>
      </c>
      <c r="E21" t="s">
        <v>116</v>
      </c>
      <c r="F21" t="s">
        <v>38</v>
      </c>
      <c r="G21" t="s">
        <v>215</v>
      </c>
      <c r="H21" t="s">
        <v>253</v>
      </c>
      <c r="I21" t="s">
        <v>84</v>
      </c>
      <c r="J21" t="s">
        <v>85</v>
      </c>
      <c r="K21" t="s">
        <v>110</v>
      </c>
      <c r="L21">
        <v>444</v>
      </c>
      <c r="M21">
        <v>42486</v>
      </c>
      <c r="N21">
        <v>50134</v>
      </c>
      <c r="O21" t="s">
        <v>44</v>
      </c>
      <c r="P21" t="s">
        <v>254</v>
      </c>
      <c r="Q21" t="s">
        <v>255</v>
      </c>
      <c r="R21" t="s">
        <v>63</v>
      </c>
      <c r="S21" t="s">
        <v>48</v>
      </c>
      <c r="T21" t="s">
        <v>256</v>
      </c>
      <c r="U21" t="s">
        <v>256</v>
      </c>
      <c r="V21" t="s">
        <v>257</v>
      </c>
      <c r="W21" t="s">
        <v>258</v>
      </c>
      <c r="Y21">
        <v>0</v>
      </c>
      <c r="Z21">
        <v>0</v>
      </c>
      <c r="AA21">
        <v>48</v>
      </c>
      <c r="AB21">
        <v>0</v>
      </c>
      <c r="AE21" t="s">
        <v>44</v>
      </c>
      <c r="AF21" t="s">
        <v>52</v>
      </c>
      <c r="AG21">
        <v>0</v>
      </c>
      <c r="AH21">
        <f t="shared" ref="AH21:AH22" si="2">M21*AA21%</f>
        <v>20393.28</v>
      </c>
    </row>
    <row r="22" spans="1:34" x14ac:dyDescent="0.25">
      <c r="A22">
        <v>11405</v>
      </c>
      <c r="B22" t="s">
        <v>259</v>
      </c>
      <c r="C22" t="s">
        <v>260</v>
      </c>
      <c r="D22" t="s">
        <v>261</v>
      </c>
      <c r="E22" t="s">
        <v>116</v>
      </c>
      <c r="F22" t="s">
        <v>142</v>
      </c>
      <c r="G22" t="s">
        <v>262</v>
      </c>
      <c r="H22" t="s">
        <v>263</v>
      </c>
      <c r="I22" t="s">
        <v>70</v>
      </c>
      <c r="J22" t="s">
        <v>71</v>
      </c>
      <c r="K22" t="s">
        <v>72</v>
      </c>
      <c r="L22">
        <v>2348</v>
      </c>
      <c r="M22">
        <v>18447</v>
      </c>
      <c r="N22">
        <v>19681</v>
      </c>
      <c r="O22" t="s">
        <v>44</v>
      </c>
      <c r="P22" t="s">
        <v>264</v>
      </c>
      <c r="Q22" t="s">
        <v>265</v>
      </c>
      <c r="R22" t="s">
        <v>182</v>
      </c>
      <c r="S22" t="s">
        <v>48</v>
      </c>
      <c r="T22" t="s">
        <v>266</v>
      </c>
      <c r="U22" t="s">
        <v>266</v>
      </c>
      <c r="V22" t="s">
        <v>48</v>
      </c>
      <c r="W22" t="s">
        <v>267</v>
      </c>
      <c r="Y22">
        <v>0</v>
      </c>
      <c r="Z22">
        <v>0</v>
      </c>
      <c r="AA22">
        <v>35</v>
      </c>
      <c r="AB22">
        <v>0</v>
      </c>
      <c r="AE22" t="s">
        <v>44</v>
      </c>
      <c r="AF22" t="s">
        <v>52</v>
      </c>
      <c r="AG22">
        <v>0</v>
      </c>
      <c r="AH22">
        <f t="shared" si="2"/>
        <v>6456.45</v>
      </c>
    </row>
    <row r="23" spans="1:34" x14ac:dyDescent="0.25">
      <c r="A23">
        <v>11406</v>
      </c>
      <c r="B23" t="s">
        <v>268</v>
      </c>
      <c r="C23" t="s">
        <v>269</v>
      </c>
      <c r="D23" t="s">
        <v>270</v>
      </c>
      <c r="E23" t="s">
        <v>116</v>
      </c>
      <c r="F23" t="s">
        <v>224</v>
      </c>
      <c r="G23" t="s">
        <v>271</v>
      </c>
      <c r="H23" t="s">
        <v>272</v>
      </c>
      <c r="I23" t="s">
        <v>178</v>
      </c>
      <c r="J23" t="s">
        <v>179</v>
      </c>
      <c r="K23" t="s">
        <v>131</v>
      </c>
      <c r="L23">
        <v>1468</v>
      </c>
      <c r="M23">
        <v>28610</v>
      </c>
      <c r="N23">
        <v>33760</v>
      </c>
      <c r="O23" t="s">
        <v>44</v>
      </c>
      <c r="P23" t="s">
        <v>217</v>
      </c>
      <c r="Q23" t="s">
        <v>273</v>
      </c>
      <c r="R23" t="s">
        <v>63</v>
      </c>
      <c r="S23" t="s">
        <v>48</v>
      </c>
      <c r="T23" t="s">
        <v>274</v>
      </c>
      <c r="U23" t="s">
        <v>274</v>
      </c>
      <c r="V23" t="s">
        <v>137</v>
      </c>
      <c r="W23" t="s">
        <v>275</v>
      </c>
      <c r="Y23">
        <v>0</v>
      </c>
      <c r="Z23">
        <v>0</v>
      </c>
      <c r="AA23">
        <v>60</v>
      </c>
      <c r="AB23">
        <v>0</v>
      </c>
      <c r="AE23" t="s">
        <v>44</v>
      </c>
      <c r="AF23" t="s">
        <v>52</v>
      </c>
      <c r="AG23">
        <v>0</v>
      </c>
      <c r="AH23">
        <v>17166</v>
      </c>
    </row>
    <row r="24" spans="1:34" x14ac:dyDescent="0.25">
      <c r="A24">
        <v>11407</v>
      </c>
      <c r="B24" t="s">
        <v>276</v>
      </c>
      <c r="C24" t="s">
        <v>277</v>
      </c>
      <c r="D24" t="s">
        <v>278</v>
      </c>
      <c r="E24" t="s">
        <v>279</v>
      </c>
      <c r="F24" t="s">
        <v>105</v>
      </c>
      <c r="G24" t="s">
        <v>280</v>
      </c>
      <c r="H24" t="s">
        <v>281</v>
      </c>
      <c r="I24" t="s">
        <v>70</v>
      </c>
      <c r="J24" t="s">
        <v>71</v>
      </c>
      <c r="K24" t="s">
        <v>131</v>
      </c>
      <c r="L24">
        <v>7794</v>
      </c>
      <c r="M24">
        <v>37096</v>
      </c>
      <c r="N24">
        <v>43773</v>
      </c>
      <c r="O24" t="s">
        <v>44</v>
      </c>
      <c r="P24" t="s">
        <v>217</v>
      </c>
      <c r="Q24" t="s">
        <v>273</v>
      </c>
      <c r="R24" t="s">
        <v>63</v>
      </c>
      <c r="S24" t="s">
        <v>48</v>
      </c>
      <c r="T24" t="s">
        <v>282</v>
      </c>
      <c r="U24" t="s">
        <v>282</v>
      </c>
      <c r="V24" t="s">
        <v>220</v>
      </c>
      <c r="W24" t="s">
        <v>283</v>
      </c>
      <c r="Y24">
        <v>0</v>
      </c>
      <c r="Z24">
        <v>0</v>
      </c>
      <c r="AA24">
        <v>55</v>
      </c>
      <c r="AB24">
        <v>0</v>
      </c>
      <c r="AE24" t="s">
        <v>44</v>
      </c>
      <c r="AF24" t="s">
        <v>52</v>
      </c>
      <c r="AG24">
        <v>0</v>
      </c>
      <c r="AH24">
        <v>20402.8</v>
      </c>
    </row>
    <row r="25" spans="1:34" x14ac:dyDescent="0.25">
      <c r="A25">
        <v>11408</v>
      </c>
      <c r="B25" t="s">
        <v>284</v>
      </c>
      <c r="C25" t="s">
        <v>285</v>
      </c>
      <c r="D25" t="s">
        <v>242</v>
      </c>
      <c r="E25" t="s">
        <v>116</v>
      </c>
      <c r="F25" t="s">
        <v>224</v>
      </c>
      <c r="G25" t="s">
        <v>286</v>
      </c>
      <c r="H25" t="s">
        <v>287</v>
      </c>
      <c r="I25" t="s">
        <v>167</v>
      </c>
      <c r="J25" t="s">
        <v>168</v>
      </c>
      <c r="K25" t="s">
        <v>72</v>
      </c>
      <c r="L25">
        <v>457</v>
      </c>
      <c r="M25">
        <v>457</v>
      </c>
      <c r="N25">
        <v>539</v>
      </c>
      <c r="O25" t="s">
        <v>44</v>
      </c>
      <c r="P25" t="s">
        <v>288</v>
      </c>
      <c r="Q25" t="s">
        <v>289</v>
      </c>
      <c r="R25" t="s">
        <v>290</v>
      </c>
      <c r="S25" t="s">
        <v>48</v>
      </c>
      <c r="T25" t="s">
        <v>291</v>
      </c>
      <c r="U25" t="s">
        <v>291</v>
      </c>
      <c r="V25" t="s">
        <v>238</v>
      </c>
      <c r="W25" t="s">
        <v>292</v>
      </c>
      <c r="Y25">
        <v>0</v>
      </c>
      <c r="Z25">
        <v>0</v>
      </c>
      <c r="AA25">
        <v>15</v>
      </c>
      <c r="AB25">
        <v>0</v>
      </c>
      <c r="AE25" t="s">
        <v>44</v>
      </c>
      <c r="AF25" t="s">
        <v>52</v>
      </c>
      <c r="AG25">
        <v>0</v>
      </c>
      <c r="AH25">
        <f t="shared" ref="AH25:AH27" si="3">M25*AA25%</f>
        <v>68.55</v>
      </c>
    </row>
    <row r="26" spans="1:34" x14ac:dyDescent="0.25">
      <c r="A26">
        <v>11411</v>
      </c>
      <c r="B26" t="s">
        <v>293</v>
      </c>
      <c r="C26" t="s">
        <v>294</v>
      </c>
      <c r="D26" t="s">
        <v>55</v>
      </c>
      <c r="E26" t="s">
        <v>116</v>
      </c>
      <c r="F26" t="s">
        <v>38</v>
      </c>
      <c r="G26" t="s">
        <v>295</v>
      </c>
      <c r="H26" t="s">
        <v>296</v>
      </c>
      <c r="I26" t="s">
        <v>70</v>
      </c>
      <c r="J26" t="s">
        <v>71</v>
      </c>
      <c r="K26" t="s">
        <v>110</v>
      </c>
      <c r="L26">
        <v>6272</v>
      </c>
      <c r="M26">
        <v>38255</v>
      </c>
      <c r="N26">
        <v>45141</v>
      </c>
      <c r="O26" t="s">
        <v>44</v>
      </c>
      <c r="P26" t="s">
        <v>86</v>
      </c>
      <c r="Q26" t="s">
        <v>87</v>
      </c>
      <c r="R26" t="s">
        <v>63</v>
      </c>
      <c r="S26" t="s">
        <v>48</v>
      </c>
      <c r="T26" t="s">
        <v>297</v>
      </c>
      <c r="U26" t="s">
        <v>297</v>
      </c>
      <c r="V26" t="s">
        <v>298</v>
      </c>
      <c r="W26" t="s">
        <v>299</v>
      </c>
      <c r="Y26">
        <v>0</v>
      </c>
      <c r="Z26">
        <v>0</v>
      </c>
      <c r="AA26">
        <v>48</v>
      </c>
      <c r="AB26">
        <v>0</v>
      </c>
      <c r="AE26" t="s">
        <v>44</v>
      </c>
      <c r="AF26" t="s">
        <v>52</v>
      </c>
      <c r="AG26">
        <v>0</v>
      </c>
      <c r="AH26">
        <f t="shared" si="3"/>
        <v>18362.399999999998</v>
      </c>
    </row>
    <row r="27" spans="1:34" x14ac:dyDescent="0.25">
      <c r="A27">
        <v>11413</v>
      </c>
      <c r="B27" t="s">
        <v>300</v>
      </c>
      <c r="C27" t="s">
        <v>301</v>
      </c>
      <c r="D27" t="s">
        <v>302</v>
      </c>
      <c r="E27" t="s">
        <v>116</v>
      </c>
      <c r="F27" t="s">
        <v>224</v>
      </c>
      <c r="G27" t="s">
        <v>215</v>
      </c>
      <c r="H27" t="s">
        <v>303</v>
      </c>
      <c r="I27" t="s">
        <v>178</v>
      </c>
      <c r="J27" t="s">
        <v>179</v>
      </c>
      <c r="K27" t="s">
        <v>110</v>
      </c>
      <c r="L27">
        <v>632</v>
      </c>
      <c r="M27">
        <v>50105</v>
      </c>
      <c r="N27">
        <v>59123</v>
      </c>
      <c r="O27" t="s">
        <v>44</v>
      </c>
      <c r="P27" t="s">
        <v>254</v>
      </c>
      <c r="Q27" t="s">
        <v>255</v>
      </c>
      <c r="R27" t="s">
        <v>63</v>
      </c>
      <c r="S27" t="s">
        <v>48</v>
      </c>
      <c r="T27" t="s">
        <v>304</v>
      </c>
      <c r="U27" t="s">
        <v>304</v>
      </c>
      <c r="V27" t="s">
        <v>305</v>
      </c>
      <c r="W27" t="s">
        <v>306</v>
      </c>
      <c r="Y27">
        <v>0</v>
      </c>
      <c r="Z27">
        <v>0</v>
      </c>
      <c r="AA27">
        <v>48</v>
      </c>
      <c r="AB27">
        <v>0</v>
      </c>
      <c r="AE27" t="s">
        <v>44</v>
      </c>
      <c r="AF27" t="s">
        <v>52</v>
      </c>
      <c r="AG27">
        <v>0</v>
      </c>
      <c r="AH27">
        <f t="shared" si="3"/>
        <v>24050.399999999998</v>
      </c>
    </row>
    <row r="28" spans="1:34" x14ac:dyDescent="0.25">
      <c r="A28">
        <v>11417</v>
      </c>
      <c r="B28" t="s">
        <v>307</v>
      </c>
      <c r="C28" t="s">
        <v>308</v>
      </c>
      <c r="D28" t="s">
        <v>309</v>
      </c>
      <c r="E28" t="s">
        <v>37</v>
      </c>
      <c r="F28" t="s">
        <v>142</v>
      </c>
      <c r="G28" t="s">
        <v>215</v>
      </c>
      <c r="H28" t="s">
        <v>310</v>
      </c>
      <c r="I28" t="s">
        <v>178</v>
      </c>
      <c r="J28" t="s">
        <v>179</v>
      </c>
      <c r="K28" t="s">
        <v>110</v>
      </c>
      <c r="L28">
        <v>8461</v>
      </c>
      <c r="M28">
        <v>50918</v>
      </c>
      <c r="N28">
        <v>60084</v>
      </c>
      <c r="O28" t="s">
        <v>44</v>
      </c>
      <c r="P28" t="s">
        <v>311</v>
      </c>
      <c r="Q28" t="s">
        <v>312</v>
      </c>
      <c r="R28" t="s">
        <v>63</v>
      </c>
      <c r="S28" t="s">
        <v>48</v>
      </c>
      <c r="T28" t="s">
        <v>313</v>
      </c>
      <c r="U28" t="s">
        <v>313</v>
      </c>
      <c r="V28" t="s">
        <v>314</v>
      </c>
      <c r="W28" t="s">
        <v>315</v>
      </c>
      <c r="Y28">
        <v>0</v>
      </c>
      <c r="Z28">
        <v>0</v>
      </c>
      <c r="AA28">
        <v>45</v>
      </c>
      <c r="AB28">
        <v>0</v>
      </c>
      <c r="AE28" t="s">
        <v>44</v>
      </c>
      <c r="AF28" t="s">
        <v>52</v>
      </c>
      <c r="AG28">
        <v>0</v>
      </c>
      <c r="AH28">
        <v>22913.1</v>
      </c>
    </row>
    <row r="29" spans="1:34" x14ac:dyDescent="0.25">
      <c r="A29">
        <v>11419</v>
      </c>
      <c r="B29" t="s">
        <v>316</v>
      </c>
      <c r="C29" t="s">
        <v>317</v>
      </c>
      <c r="D29" t="s">
        <v>318</v>
      </c>
      <c r="E29" t="s">
        <v>116</v>
      </c>
      <c r="F29" t="s">
        <v>142</v>
      </c>
      <c r="G29" t="s">
        <v>319</v>
      </c>
      <c r="H29" t="s">
        <v>320</v>
      </c>
      <c r="I29" t="s">
        <v>70</v>
      </c>
      <c r="J29" t="s">
        <v>71</v>
      </c>
      <c r="K29" t="s">
        <v>157</v>
      </c>
      <c r="L29">
        <v>0</v>
      </c>
      <c r="M29">
        <v>3466</v>
      </c>
      <c r="N29">
        <v>4090</v>
      </c>
      <c r="O29" t="s">
        <v>44</v>
      </c>
      <c r="P29" t="s">
        <v>321</v>
      </c>
      <c r="Q29" t="s">
        <v>322</v>
      </c>
      <c r="R29" t="s">
        <v>323</v>
      </c>
      <c r="S29" t="s">
        <v>48</v>
      </c>
      <c r="T29" t="s">
        <v>324</v>
      </c>
      <c r="U29" t="s">
        <v>324</v>
      </c>
      <c r="V29" t="s">
        <v>48</v>
      </c>
      <c r="W29" t="s">
        <v>325</v>
      </c>
      <c r="Y29">
        <v>0</v>
      </c>
      <c r="Z29">
        <v>0</v>
      </c>
      <c r="AA29">
        <v>22</v>
      </c>
      <c r="AB29">
        <v>0</v>
      </c>
      <c r="AE29" t="s">
        <v>44</v>
      </c>
      <c r="AF29" t="s">
        <v>52</v>
      </c>
      <c r="AG29">
        <v>0</v>
      </c>
      <c r="AH29">
        <v>762.52</v>
      </c>
    </row>
    <row r="30" spans="1:34" x14ac:dyDescent="0.25">
      <c r="A30">
        <v>11424</v>
      </c>
      <c r="B30" t="s">
        <v>326</v>
      </c>
      <c r="C30" t="s">
        <v>327</v>
      </c>
      <c r="D30" t="s">
        <v>328</v>
      </c>
      <c r="E30" t="s">
        <v>116</v>
      </c>
      <c r="F30" t="s">
        <v>38</v>
      </c>
      <c r="G30" t="s">
        <v>329</v>
      </c>
      <c r="H30" t="s">
        <v>330</v>
      </c>
      <c r="I30" t="s">
        <v>178</v>
      </c>
      <c r="J30" t="s">
        <v>179</v>
      </c>
      <c r="K30" t="s">
        <v>131</v>
      </c>
      <c r="L30">
        <v>616</v>
      </c>
      <c r="M30">
        <v>29918</v>
      </c>
      <c r="N30">
        <v>35303</v>
      </c>
      <c r="O30" t="s">
        <v>44</v>
      </c>
      <c r="P30" t="s">
        <v>217</v>
      </c>
      <c r="Q30" t="s">
        <v>273</v>
      </c>
      <c r="R30" t="s">
        <v>63</v>
      </c>
      <c r="S30" t="s">
        <v>48</v>
      </c>
      <c r="T30" t="s">
        <v>331</v>
      </c>
      <c r="U30" t="s">
        <v>331</v>
      </c>
      <c r="V30" t="s">
        <v>220</v>
      </c>
      <c r="W30" t="s">
        <v>332</v>
      </c>
      <c r="Y30">
        <v>0</v>
      </c>
      <c r="Z30">
        <v>0</v>
      </c>
      <c r="AA30">
        <v>55</v>
      </c>
      <c r="AB30">
        <v>0</v>
      </c>
      <c r="AE30" t="s">
        <v>44</v>
      </c>
      <c r="AF30" t="s">
        <v>52</v>
      </c>
      <c r="AG30">
        <v>0</v>
      </c>
      <c r="AH30">
        <v>16454.900000000001</v>
      </c>
    </row>
    <row r="31" spans="1:34" x14ac:dyDescent="0.25">
      <c r="A31">
        <v>11425</v>
      </c>
      <c r="B31" t="s">
        <v>333</v>
      </c>
      <c r="C31" t="s">
        <v>334</v>
      </c>
      <c r="D31" t="s">
        <v>242</v>
      </c>
      <c r="E31" t="s">
        <v>116</v>
      </c>
      <c r="F31" t="s">
        <v>105</v>
      </c>
      <c r="G31" t="s">
        <v>335</v>
      </c>
      <c r="H31" t="s">
        <v>336</v>
      </c>
      <c r="I31" t="s">
        <v>337</v>
      </c>
      <c r="J31" t="s">
        <v>338</v>
      </c>
      <c r="K31" t="s">
        <v>339</v>
      </c>
      <c r="L31">
        <v>0</v>
      </c>
      <c r="M31">
        <v>8337</v>
      </c>
      <c r="N31">
        <v>9837</v>
      </c>
      <c r="O31" t="s">
        <v>44</v>
      </c>
      <c r="P31" t="s">
        <v>340</v>
      </c>
      <c r="Q31" t="s">
        <v>341</v>
      </c>
      <c r="R31" t="s">
        <v>47</v>
      </c>
      <c r="S31" t="s">
        <v>48</v>
      </c>
      <c r="T31" t="s">
        <v>342</v>
      </c>
      <c r="U31" t="s">
        <v>342</v>
      </c>
      <c r="V31" t="s">
        <v>343</v>
      </c>
      <c r="W31" t="s">
        <v>344</v>
      </c>
      <c r="Y31">
        <v>0</v>
      </c>
      <c r="Z31">
        <v>0</v>
      </c>
      <c r="AA31">
        <v>15</v>
      </c>
      <c r="AB31">
        <v>0</v>
      </c>
      <c r="AE31" t="s">
        <v>44</v>
      </c>
      <c r="AF31" t="s">
        <v>52</v>
      </c>
      <c r="AG31">
        <v>0</v>
      </c>
      <c r="AH31">
        <f t="shared" ref="AH31" si="4">M31*AA31%</f>
        <v>1250.55</v>
      </c>
    </row>
    <row r="32" spans="1:34" x14ac:dyDescent="0.25">
      <c r="A32">
        <v>11426</v>
      </c>
      <c r="B32" t="s">
        <v>345</v>
      </c>
      <c r="C32" t="s">
        <v>346</v>
      </c>
      <c r="D32" t="s">
        <v>347</v>
      </c>
      <c r="E32" t="s">
        <v>116</v>
      </c>
      <c r="F32" t="s">
        <v>224</v>
      </c>
      <c r="G32" t="s">
        <v>215</v>
      </c>
      <c r="H32" t="s">
        <v>348</v>
      </c>
      <c r="I32" t="s">
        <v>70</v>
      </c>
      <c r="J32" t="s">
        <v>71</v>
      </c>
      <c r="K32" t="s">
        <v>131</v>
      </c>
      <c r="L32">
        <v>4878</v>
      </c>
      <c r="M32">
        <v>24424</v>
      </c>
      <c r="N32">
        <v>28820</v>
      </c>
      <c r="O32" t="s">
        <v>44</v>
      </c>
      <c r="P32" t="s">
        <v>147</v>
      </c>
      <c r="Q32" t="s">
        <v>349</v>
      </c>
      <c r="R32" t="s">
        <v>63</v>
      </c>
      <c r="S32" t="s">
        <v>48</v>
      </c>
      <c r="T32" t="s">
        <v>350</v>
      </c>
      <c r="U32" t="s">
        <v>350</v>
      </c>
      <c r="V32" t="s">
        <v>137</v>
      </c>
      <c r="W32" t="s">
        <v>351</v>
      </c>
      <c r="Y32">
        <v>0</v>
      </c>
      <c r="Z32">
        <v>0</v>
      </c>
      <c r="AA32">
        <v>60</v>
      </c>
      <c r="AB32">
        <v>0</v>
      </c>
      <c r="AE32" t="s">
        <v>44</v>
      </c>
      <c r="AF32" t="s">
        <v>52</v>
      </c>
      <c r="AG32">
        <v>0</v>
      </c>
      <c r="AH32">
        <v>14654.4</v>
      </c>
    </row>
    <row r="33" spans="1:34" x14ac:dyDescent="0.25">
      <c r="A33">
        <v>11428</v>
      </c>
      <c r="B33" t="s">
        <v>352</v>
      </c>
      <c r="C33" t="s">
        <v>353</v>
      </c>
      <c r="D33" t="s">
        <v>354</v>
      </c>
      <c r="E33" t="s">
        <v>116</v>
      </c>
      <c r="F33" t="s">
        <v>224</v>
      </c>
      <c r="G33" t="s">
        <v>215</v>
      </c>
      <c r="H33" t="s">
        <v>355</v>
      </c>
      <c r="I33" t="s">
        <v>167</v>
      </c>
      <c r="J33" t="s">
        <v>168</v>
      </c>
      <c r="K33" t="s">
        <v>131</v>
      </c>
      <c r="L33">
        <v>4878</v>
      </c>
      <c r="M33">
        <v>24424</v>
      </c>
      <c r="N33">
        <v>28820</v>
      </c>
      <c r="O33" t="s">
        <v>44</v>
      </c>
      <c r="P33" t="s">
        <v>147</v>
      </c>
      <c r="Q33" t="s">
        <v>356</v>
      </c>
      <c r="R33" t="s">
        <v>63</v>
      </c>
      <c r="S33" t="s">
        <v>48</v>
      </c>
      <c r="T33" t="s">
        <v>357</v>
      </c>
      <c r="U33" t="s">
        <v>357</v>
      </c>
      <c r="V33" t="s">
        <v>48</v>
      </c>
      <c r="W33" t="s">
        <v>358</v>
      </c>
      <c r="Y33">
        <v>0</v>
      </c>
      <c r="Z33">
        <v>0</v>
      </c>
      <c r="AA33">
        <v>60</v>
      </c>
      <c r="AB33">
        <v>0</v>
      </c>
      <c r="AE33" t="s">
        <v>44</v>
      </c>
      <c r="AF33" t="s">
        <v>52</v>
      </c>
      <c r="AG33">
        <v>0</v>
      </c>
      <c r="AH33">
        <v>14654.4</v>
      </c>
    </row>
    <row r="34" spans="1:34" x14ac:dyDescent="0.25">
      <c r="A34">
        <v>11429</v>
      </c>
      <c r="B34" t="s">
        <v>359</v>
      </c>
      <c r="C34" t="s">
        <v>360</v>
      </c>
      <c r="D34" t="s">
        <v>242</v>
      </c>
      <c r="E34" t="s">
        <v>37</v>
      </c>
      <c r="F34" t="s">
        <v>142</v>
      </c>
      <c r="G34" t="s">
        <v>361</v>
      </c>
      <c r="H34" t="s">
        <v>362</v>
      </c>
      <c r="I34" t="s">
        <v>167</v>
      </c>
      <c r="J34" t="s">
        <v>168</v>
      </c>
      <c r="K34" t="s">
        <v>157</v>
      </c>
      <c r="L34">
        <v>0</v>
      </c>
      <c r="M34">
        <v>8372</v>
      </c>
      <c r="N34">
        <v>9879</v>
      </c>
      <c r="O34" t="s">
        <v>44</v>
      </c>
      <c r="P34" t="s">
        <v>363</v>
      </c>
      <c r="Q34" t="s">
        <v>364</v>
      </c>
      <c r="R34" t="s">
        <v>75</v>
      </c>
      <c r="S34" t="s">
        <v>48</v>
      </c>
      <c r="T34" t="s">
        <v>365</v>
      </c>
      <c r="U34" t="s">
        <v>365</v>
      </c>
      <c r="V34" t="s">
        <v>366</v>
      </c>
      <c r="W34" t="s">
        <v>367</v>
      </c>
      <c r="Y34">
        <v>0</v>
      </c>
      <c r="Z34">
        <v>0</v>
      </c>
      <c r="AA34">
        <v>25</v>
      </c>
      <c r="AB34">
        <v>0</v>
      </c>
      <c r="AE34" t="s">
        <v>44</v>
      </c>
      <c r="AF34" t="s">
        <v>52</v>
      </c>
      <c r="AG34">
        <v>0</v>
      </c>
      <c r="AH34">
        <f t="shared" ref="AH34:AH35" si="5">M34*AA34%</f>
        <v>2093</v>
      </c>
    </row>
    <row r="35" spans="1:34" x14ac:dyDescent="0.25">
      <c r="A35">
        <v>11430</v>
      </c>
      <c r="B35" t="s">
        <v>368</v>
      </c>
      <c r="C35" t="s">
        <v>369</v>
      </c>
      <c r="D35" t="s">
        <v>242</v>
      </c>
      <c r="E35" t="s">
        <v>37</v>
      </c>
      <c r="F35" t="s">
        <v>224</v>
      </c>
      <c r="G35" t="s">
        <v>370</v>
      </c>
      <c r="H35" t="s">
        <v>371</v>
      </c>
      <c r="I35" t="s">
        <v>167</v>
      </c>
      <c r="J35" t="s">
        <v>168</v>
      </c>
      <c r="K35" t="s">
        <v>72</v>
      </c>
      <c r="L35">
        <v>2862</v>
      </c>
      <c r="M35">
        <v>6829</v>
      </c>
      <c r="N35">
        <v>8059</v>
      </c>
      <c r="O35" t="s">
        <v>44</v>
      </c>
      <c r="P35" t="s">
        <v>372</v>
      </c>
      <c r="Q35" t="s">
        <v>48</v>
      </c>
      <c r="R35" t="s">
        <v>75</v>
      </c>
      <c r="S35" t="s">
        <v>48</v>
      </c>
      <c r="T35" t="s">
        <v>373</v>
      </c>
      <c r="U35" t="s">
        <v>373</v>
      </c>
      <c r="V35" t="s">
        <v>366</v>
      </c>
      <c r="W35" t="s">
        <v>374</v>
      </c>
      <c r="Y35">
        <v>0</v>
      </c>
      <c r="Z35">
        <v>0</v>
      </c>
      <c r="AA35">
        <v>15</v>
      </c>
      <c r="AB35">
        <v>0</v>
      </c>
      <c r="AE35" t="s">
        <v>44</v>
      </c>
      <c r="AF35" t="s">
        <v>52</v>
      </c>
      <c r="AG35">
        <v>0</v>
      </c>
      <c r="AH35">
        <f t="shared" si="5"/>
        <v>1024.3499999999999</v>
      </c>
    </row>
    <row r="36" spans="1:34" x14ac:dyDescent="0.25">
      <c r="A36">
        <v>11431</v>
      </c>
      <c r="B36" t="s">
        <v>375</v>
      </c>
      <c r="C36" t="s">
        <v>376</v>
      </c>
      <c r="D36" t="s">
        <v>377</v>
      </c>
      <c r="E36" t="s">
        <v>116</v>
      </c>
      <c r="F36" t="s">
        <v>105</v>
      </c>
      <c r="G36" t="s">
        <v>378</v>
      </c>
      <c r="H36" t="s">
        <v>379</v>
      </c>
      <c r="I36" t="s">
        <v>167</v>
      </c>
      <c r="J36" t="s">
        <v>168</v>
      </c>
      <c r="K36" t="s">
        <v>131</v>
      </c>
      <c r="L36">
        <v>45023</v>
      </c>
      <c r="M36">
        <v>52340</v>
      </c>
      <c r="N36">
        <v>61761</v>
      </c>
      <c r="O36" t="s">
        <v>44</v>
      </c>
      <c r="P36" t="s">
        <v>380</v>
      </c>
      <c r="Q36" t="s">
        <v>381</v>
      </c>
      <c r="R36" t="s">
        <v>382</v>
      </c>
      <c r="S36" t="s">
        <v>48</v>
      </c>
      <c r="T36" t="s">
        <v>383</v>
      </c>
      <c r="U36" t="s">
        <v>383</v>
      </c>
      <c r="V36" t="s">
        <v>384</v>
      </c>
      <c r="W36" t="s">
        <v>385</v>
      </c>
      <c r="Y36">
        <v>0</v>
      </c>
      <c r="Z36">
        <v>0</v>
      </c>
      <c r="AA36">
        <v>30</v>
      </c>
      <c r="AB36">
        <v>0</v>
      </c>
      <c r="AE36" t="s">
        <v>44</v>
      </c>
      <c r="AF36" t="s">
        <v>52</v>
      </c>
      <c r="AG36">
        <v>0</v>
      </c>
      <c r="AH36">
        <v>15702</v>
      </c>
    </row>
    <row r="37" spans="1:34" x14ac:dyDescent="0.25">
      <c r="A37">
        <v>11432</v>
      </c>
      <c r="B37" t="s">
        <v>386</v>
      </c>
      <c r="C37" t="s">
        <v>387</v>
      </c>
      <c r="D37" t="s">
        <v>388</v>
      </c>
      <c r="E37" t="s">
        <v>37</v>
      </c>
      <c r="F37" t="s">
        <v>142</v>
      </c>
      <c r="G37" t="s">
        <v>389</v>
      </c>
      <c r="H37" t="s">
        <v>390</v>
      </c>
      <c r="I37" t="s">
        <v>337</v>
      </c>
      <c r="J37" t="s">
        <v>338</v>
      </c>
      <c r="K37" t="s">
        <v>43</v>
      </c>
      <c r="L37">
        <v>0</v>
      </c>
      <c r="M37">
        <v>3916</v>
      </c>
      <c r="N37">
        <v>4621</v>
      </c>
      <c r="O37" t="s">
        <v>44</v>
      </c>
      <c r="P37" t="s">
        <v>391</v>
      </c>
      <c r="Q37" t="s">
        <v>392</v>
      </c>
      <c r="R37" t="s">
        <v>47</v>
      </c>
      <c r="S37" t="s">
        <v>48</v>
      </c>
      <c r="T37" t="s">
        <v>393</v>
      </c>
      <c r="U37" t="s">
        <v>393</v>
      </c>
      <c r="V37" t="s">
        <v>394</v>
      </c>
      <c r="W37" t="s">
        <v>395</v>
      </c>
      <c r="Y37">
        <v>0</v>
      </c>
      <c r="Z37">
        <v>0</v>
      </c>
      <c r="AA37">
        <v>40</v>
      </c>
      <c r="AB37">
        <v>0</v>
      </c>
      <c r="AE37" t="s">
        <v>44</v>
      </c>
      <c r="AF37" t="s">
        <v>52</v>
      </c>
      <c r="AG37">
        <v>0</v>
      </c>
      <c r="AH37">
        <f t="shared" ref="AH37:AH38" si="6">M37*AA37%</f>
        <v>1566.4</v>
      </c>
    </row>
    <row r="38" spans="1:34" x14ac:dyDescent="0.25">
      <c r="A38">
        <v>11433</v>
      </c>
      <c r="B38" t="s">
        <v>396</v>
      </c>
      <c r="C38" t="s">
        <v>397</v>
      </c>
      <c r="D38" t="s">
        <v>398</v>
      </c>
      <c r="E38" t="s">
        <v>37</v>
      </c>
      <c r="F38" t="s">
        <v>224</v>
      </c>
      <c r="G38" t="s">
        <v>399</v>
      </c>
      <c r="H38" t="s">
        <v>400</v>
      </c>
      <c r="I38" t="s">
        <v>401</v>
      </c>
      <c r="J38" t="s">
        <v>402</v>
      </c>
      <c r="K38" t="s">
        <v>131</v>
      </c>
      <c r="L38">
        <v>1131</v>
      </c>
      <c r="M38">
        <v>33064</v>
      </c>
      <c r="N38">
        <v>39016</v>
      </c>
      <c r="O38" t="s">
        <v>44</v>
      </c>
      <c r="P38" t="s">
        <v>217</v>
      </c>
      <c r="Q38" t="s">
        <v>403</v>
      </c>
      <c r="R38" t="s">
        <v>63</v>
      </c>
      <c r="S38" t="s">
        <v>48</v>
      </c>
      <c r="T38" t="s">
        <v>404</v>
      </c>
      <c r="U38" t="s">
        <v>404</v>
      </c>
      <c r="V38" t="s">
        <v>220</v>
      </c>
      <c r="W38" t="s">
        <v>405</v>
      </c>
      <c r="Y38">
        <v>0</v>
      </c>
      <c r="Z38">
        <v>0</v>
      </c>
      <c r="AA38">
        <v>55</v>
      </c>
      <c r="AB38">
        <v>0</v>
      </c>
      <c r="AE38" t="s">
        <v>44</v>
      </c>
      <c r="AF38" t="s">
        <v>52</v>
      </c>
      <c r="AG38">
        <v>0</v>
      </c>
      <c r="AH38">
        <f t="shared" si="6"/>
        <v>18185.2</v>
      </c>
    </row>
    <row r="39" spans="1:34" x14ac:dyDescent="0.25">
      <c r="A39">
        <v>11435</v>
      </c>
      <c r="B39" t="s">
        <v>406</v>
      </c>
      <c r="C39" t="s">
        <v>407</v>
      </c>
      <c r="D39" t="s">
        <v>408</v>
      </c>
      <c r="E39" t="s">
        <v>409</v>
      </c>
      <c r="F39" t="s">
        <v>224</v>
      </c>
      <c r="G39" t="s">
        <v>410</v>
      </c>
      <c r="H39" t="s">
        <v>411</v>
      </c>
      <c r="I39" t="s">
        <v>337</v>
      </c>
      <c r="J39" t="s">
        <v>338</v>
      </c>
      <c r="K39" t="s">
        <v>131</v>
      </c>
      <c r="L39">
        <v>1270</v>
      </c>
      <c r="M39">
        <v>33203</v>
      </c>
      <c r="N39">
        <v>39180</v>
      </c>
      <c r="O39" t="s">
        <v>44</v>
      </c>
      <c r="P39" t="s">
        <v>217</v>
      </c>
      <c r="Q39" t="s">
        <v>273</v>
      </c>
      <c r="R39" t="s">
        <v>63</v>
      </c>
      <c r="S39" t="s">
        <v>48</v>
      </c>
      <c r="T39" t="s">
        <v>412</v>
      </c>
      <c r="U39" t="s">
        <v>412</v>
      </c>
      <c r="V39" t="s">
        <v>220</v>
      </c>
      <c r="W39" t="s">
        <v>413</v>
      </c>
      <c r="Y39">
        <v>0</v>
      </c>
      <c r="Z39">
        <v>0</v>
      </c>
      <c r="AA39">
        <v>55</v>
      </c>
      <c r="AB39">
        <v>0</v>
      </c>
      <c r="AE39" t="s">
        <v>44</v>
      </c>
      <c r="AF39" t="s">
        <v>52</v>
      </c>
      <c r="AG39">
        <v>0</v>
      </c>
      <c r="AH39">
        <v>18261.650000000001</v>
      </c>
    </row>
    <row r="40" spans="1:34" x14ac:dyDescent="0.25">
      <c r="A40">
        <v>11444</v>
      </c>
      <c r="B40" t="s">
        <v>293</v>
      </c>
      <c r="C40" t="s">
        <v>294</v>
      </c>
      <c r="D40" t="s">
        <v>414</v>
      </c>
      <c r="E40" t="s">
        <v>116</v>
      </c>
      <c r="F40" t="s">
        <v>224</v>
      </c>
      <c r="G40" t="s">
        <v>415</v>
      </c>
      <c r="H40" t="s">
        <v>416</v>
      </c>
      <c r="I40" t="s">
        <v>337</v>
      </c>
      <c r="J40" t="s">
        <v>338</v>
      </c>
      <c r="K40" t="s">
        <v>110</v>
      </c>
      <c r="L40">
        <v>6503</v>
      </c>
      <c r="M40">
        <v>35805</v>
      </c>
      <c r="N40">
        <v>42249</v>
      </c>
      <c r="O40" t="s">
        <v>44</v>
      </c>
      <c r="P40" t="s">
        <v>86</v>
      </c>
      <c r="Q40" t="s">
        <v>417</v>
      </c>
      <c r="R40" t="s">
        <v>63</v>
      </c>
      <c r="S40" t="s">
        <v>48</v>
      </c>
      <c r="T40" t="s">
        <v>418</v>
      </c>
      <c r="U40" t="s">
        <v>418</v>
      </c>
      <c r="V40" t="s">
        <v>419</v>
      </c>
      <c r="W40" t="s">
        <v>420</v>
      </c>
      <c r="Y40">
        <v>0</v>
      </c>
      <c r="Z40">
        <v>0</v>
      </c>
      <c r="AA40">
        <v>55</v>
      </c>
      <c r="AB40">
        <v>0</v>
      </c>
      <c r="AE40" t="s">
        <v>44</v>
      </c>
      <c r="AF40" t="s">
        <v>52</v>
      </c>
      <c r="AG40">
        <v>0</v>
      </c>
      <c r="AH40">
        <v>19692.75</v>
      </c>
    </row>
    <row r="41" spans="1:34" x14ac:dyDescent="0.25">
      <c r="A41">
        <v>11447</v>
      </c>
      <c r="B41" t="s">
        <v>421</v>
      </c>
      <c r="C41" t="s">
        <v>422</v>
      </c>
      <c r="D41" t="s">
        <v>423</v>
      </c>
      <c r="E41" t="s">
        <v>424</v>
      </c>
      <c r="F41" t="s">
        <v>224</v>
      </c>
      <c r="G41" t="s">
        <v>425</v>
      </c>
      <c r="H41" t="s">
        <v>426</v>
      </c>
      <c r="I41" t="s">
        <v>337</v>
      </c>
      <c r="J41" t="s">
        <v>338</v>
      </c>
      <c r="K41" t="s">
        <v>427</v>
      </c>
      <c r="L41">
        <v>9733</v>
      </c>
      <c r="M41">
        <v>26057</v>
      </c>
      <c r="N41">
        <v>28661</v>
      </c>
      <c r="O41" t="s">
        <v>44</v>
      </c>
      <c r="P41" t="s">
        <v>428</v>
      </c>
      <c r="Q41" t="s">
        <v>429</v>
      </c>
      <c r="R41" t="s">
        <v>182</v>
      </c>
      <c r="S41" t="s">
        <v>48</v>
      </c>
      <c r="T41" t="s">
        <v>430</v>
      </c>
      <c r="U41" t="s">
        <v>431</v>
      </c>
      <c r="V41" t="s">
        <v>48</v>
      </c>
      <c r="W41" t="s">
        <v>432</v>
      </c>
      <c r="Y41">
        <v>0</v>
      </c>
      <c r="Z41">
        <v>0</v>
      </c>
      <c r="AA41">
        <v>30</v>
      </c>
      <c r="AB41">
        <v>0</v>
      </c>
      <c r="AE41" t="s">
        <v>44</v>
      </c>
      <c r="AF41" t="s">
        <v>52</v>
      </c>
      <c r="AG41">
        <v>0</v>
      </c>
      <c r="AH41">
        <f t="shared" ref="AH41" si="7">M41*AA41%</f>
        <v>7817.0999999999995</v>
      </c>
    </row>
    <row r="42" spans="1:34" x14ac:dyDescent="0.25">
      <c r="A42">
        <v>11449</v>
      </c>
      <c r="B42" t="s">
        <v>433</v>
      </c>
      <c r="C42" t="s">
        <v>434</v>
      </c>
      <c r="D42" t="s">
        <v>435</v>
      </c>
      <c r="E42" t="s">
        <v>116</v>
      </c>
      <c r="F42" t="s">
        <v>224</v>
      </c>
      <c r="G42" t="s">
        <v>436</v>
      </c>
      <c r="H42" t="s">
        <v>437</v>
      </c>
      <c r="I42" t="s">
        <v>438</v>
      </c>
      <c r="J42" t="s">
        <v>439</v>
      </c>
      <c r="K42" t="s">
        <v>131</v>
      </c>
      <c r="L42">
        <v>1654</v>
      </c>
      <c r="M42">
        <v>30956</v>
      </c>
      <c r="N42">
        <v>36528</v>
      </c>
      <c r="O42" t="s">
        <v>44</v>
      </c>
      <c r="P42" t="s">
        <v>217</v>
      </c>
      <c r="Q42" t="s">
        <v>440</v>
      </c>
      <c r="R42" t="s">
        <v>63</v>
      </c>
      <c r="S42" t="s">
        <v>48</v>
      </c>
      <c r="T42" t="s">
        <v>441</v>
      </c>
      <c r="U42" t="s">
        <v>441</v>
      </c>
      <c r="V42" t="s">
        <v>220</v>
      </c>
      <c r="W42" t="s">
        <v>442</v>
      </c>
      <c r="Y42">
        <v>0</v>
      </c>
      <c r="Z42">
        <v>0</v>
      </c>
      <c r="AA42">
        <v>55</v>
      </c>
      <c r="AB42">
        <v>0</v>
      </c>
      <c r="AE42" t="s">
        <v>44</v>
      </c>
      <c r="AF42" t="s">
        <v>52</v>
      </c>
      <c r="AG42">
        <v>0</v>
      </c>
      <c r="AH42">
        <v>17025.8</v>
      </c>
    </row>
    <row r="43" spans="1:34" x14ac:dyDescent="0.25">
      <c r="A43">
        <v>11454</v>
      </c>
      <c r="B43" t="s">
        <v>443</v>
      </c>
      <c r="C43" t="s">
        <v>444</v>
      </c>
      <c r="D43" t="s">
        <v>206</v>
      </c>
      <c r="E43" t="s">
        <v>37</v>
      </c>
      <c r="F43" t="s">
        <v>224</v>
      </c>
      <c r="G43" t="s">
        <v>445</v>
      </c>
      <c r="H43" t="s">
        <v>446</v>
      </c>
      <c r="I43" t="s">
        <v>447</v>
      </c>
      <c r="J43" t="s">
        <v>448</v>
      </c>
      <c r="K43" t="s">
        <v>110</v>
      </c>
      <c r="L43">
        <v>613</v>
      </c>
      <c r="M43">
        <v>8859</v>
      </c>
      <c r="N43">
        <v>10453</v>
      </c>
      <c r="O43" t="s">
        <v>44</v>
      </c>
      <c r="P43" t="s">
        <v>449</v>
      </c>
      <c r="Q43" t="s">
        <v>450</v>
      </c>
      <c r="R43" t="s">
        <v>75</v>
      </c>
      <c r="S43" t="s">
        <v>48</v>
      </c>
      <c r="T43" t="s">
        <v>451</v>
      </c>
      <c r="U43" t="s">
        <v>451</v>
      </c>
      <c r="V43" t="s">
        <v>48</v>
      </c>
      <c r="W43" t="s">
        <v>452</v>
      </c>
      <c r="Y43">
        <v>0</v>
      </c>
      <c r="Z43">
        <v>0</v>
      </c>
      <c r="AA43">
        <v>0</v>
      </c>
      <c r="AB43">
        <v>35</v>
      </c>
      <c r="AE43" t="s">
        <v>44</v>
      </c>
      <c r="AF43" t="s">
        <v>52</v>
      </c>
      <c r="AG43">
        <v>0</v>
      </c>
      <c r="AH43">
        <f t="shared" ref="AH43:AH44" si="8">L43*AB43%</f>
        <v>214.54999999999998</v>
      </c>
    </row>
    <row r="44" spans="1:34" x14ac:dyDescent="0.25">
      <c r="A44">
        <v>11456</v>
      </c>
      <c r="B44" t="s">
        <v>453</v>
      </c>
      <c r="C44" t="s">
        <v>454</v>
      </c>
      <c r="D44" t="s">
        <v>48</v>
      </c>
      <c r="E44" t="s">
        <v>116</v>
      </c>
      <c r="F44" t="s">
        <v>105</v>
      </c>
      <c r="G44" t="s">
        <v>455</v>
      </c>
      <c r="H44" t="s">
        <v>456</v>
      </c>
      <c r="I44" t="s">
        <v>58</v>
      </c>
      <c r="J44" t="s">
        <v>59</v>
      </c>
      <c r="K44" t="s">
        <v>457</v>
      </c>
      <c r="L44">
        <v>36287</v>
      </c>
      <c r="M44">
        <v>44409</v>
      </c>
      <c r="N44">
        <v>52540</v>
      </c>
      <c r="O44" t="s">
        <v>44</v>
      </c>
      <c r="P44" t="s">
        <v>458</v>
      </c>
      <c r="Q44" t="s">
        <v>459</v>
      </c>
      <c r="R44" t="s">
        <v>460</v>
      </c>
      <c r="S44" t="s">
        <v>48</v>
      </c>
      <c r="T44" t="s">
        <v>461</v>
      </c>
      <c r="U44" t="s">
        <v>461</v>
      </c>
      <c r="V44" t="s">
        <v>48</v>
      </c>
      <c r="W44" t="s">
        <v>462</v>
      </c>
      <c r="Y44">
        <v>0</v>
      </c>
      <c r="Z44">
        <v>0</v>
      </c>
      <c r="AA44">
        <v>0</v>
      </c>
      <c r="AB44">
        <v>28</v>
      </c>
      <c r="AE44" t="s">
        <v>44</v>
      </c>
      <c r="AF44" t="s">
        <v>52</v>
      </c>
      <c r="AG44">
        <v>0</v>
      </c>
      <c r="AH44">
        <f t="shared" si="8"/>
        <v>10160.36</v>
      </c>
    </row>
    <row r="45" spans="1:34" x14ac:dyDescent="0.25">
      <c r="A45">
        <v>11458</v>
      </c>
      <c r="B45" t="s">
        <v>463</v>
      </c>
      <c r="C45" t="s">
        <v>464</v>
      </c>
      <c r="D45" t="s">
        <v>465</v>
      </c>
      <c r="E45" t="s">
        <v>37</v>
      </c>
      <c r="F45" t="s">
        <v>105</v>
      </c>
      <c r="G45" t="s">
        <v>466</v>
      </c>
      <c r="H45" t="s">
        <v>467</v>
      </c>
      <c r="I45" t="s">
        <v>41</v>
      </c>
      <c r="J45" t="s">
        <v>42</v>
      </c>
      <c r="K45" t="s">
        <v>468</v>
      </c>
      <c r="L45">
        <v>536</v>
      </c>
      <c r="M45">
        <v>29838</v>
      </c>
      <c r="N45">
        <v>35209</v>
      </c>
      <c r="O45" t="s">
        <v>44</v>
      </c>
      <c r="P45" t="s">
        <v>217</v>
      </c>
      <c r="Q45" t="s">
        <v>469</v>
      </c>
      <c r="R45" t="s">
        <v>63</v>
      </c>
      <c r="S45" t="s">
        <v>48</v>
      </c>
      <c r="T45" t="s">
        <v>470</v>
      </c>
      <c r="U45" t="s">
        <v>470</v>
      </c>
      <c r="V45" t="s">
        <v>48</v>
      </c>
      <c r="W45" t="s">
        <v>471</v>
      </c>
      <c r="Y45">
        <v>0</v>
      </c>
      <c r="Z45">
        <v>0</v>
      </c>
      <c r="AA45">
        <v>55</v>
      </c>
      <c r="AB45">
        <v>0</v>
      </c>
      <c r="AE45" t="s">
        <v>44</v>
      </c>
      <c r="AF45" t="s">
        <v>52</v>
      </c>
      <c r="AG45">
        <v>0</v>
      </c>
      <c r="AH45">
        <f t="shared" ref="AH45" si="9">M45*AA45%</f>
        <v>16410.900000000001</v>
      </c>
    </row>
    <row r="46" spans="1:34" x14ac:dyDescent="0.25">
      <c r="A46">
        <v>11459</v>
      </c>
      <c r="B46" t="s">
        <v>472</v>
      </c>
      <c r="C46" t="s">
        <v>473</v>
      </c>
      <c r="D46" t="s">
        <v>474</v>
      </c>
      <c r="E46" t="s">
        <v>116</v>
      </c>
      <c r="F46" t="s">
        <v>105</v>
      </c>
      <c r="G46" t="s">
        <v>475</v>
      </c>
      <c r="H46" t="s">
        <v>476</v>
      </c>
      <c r="I46" t="s">
        <v>447</v>
      </c>
      <c r="J46" t="s">
        <v>448</v>
      </c>
      <c r="K46" t="s">
        <v>477</v>
      </c>
      <c r="L46">
        <v>4847</v>
      </c>
      <c r="M46">
        <v>34149</v>
      </c>
      <c r="N46">
        <v>40295</v>
      </c>
      <c r="O46" t="s">
        <v>44</v>
      </c>
      <c r="P46" t="s">
        <v>478</v>
      </c>
      <c r="Q46" t="s">
        <v>479</v>
      </c>
      <c r="R46" t="s">
        <v>63</v>
      </c>
      <c r="S46" t="s">
        <v>48</v>
      </c>
      <c r="T46" t="s">
        <v>480</v>
      </c>
      <c r="U46" t="s">
        <v>480</v>
      </c>
      <c r="V46" t="s">
        <v>63</v>
      </c>
      <c r="W46" t="s">
        <v>481</v>
      </c>
      <c r="Y46">
        <v>0</v>
      </c>
      <c r="Z46">
        <v>0</v>
      </c>
      <c r="AA46">
        <v>8</v>
      </c>
      <c r="AB46">
        <v>0</v>
      </c>
      <c r="AE46" t="s">
        <v>44</v>
      </c>
      <c r="AF46" t="s">
        <v>52</v>
      </c>
      <c r="AG46">
        <v>0</v>
      </c>
      <c r="AH46">
        <v>2731.92</v>
      </c>
    </row>
    <row r="47" spans="1:34" x14ac:dyDescent="0.25">
      <c r="A47">
        <v>11460</v>
      </c>
      <c r="B47" t="s">
        <v>482</v>
      </c>
      <c r="C47" t="s">
        <v>483</v>
      </c>
      <c r="D47" t="s">
        <v>484</v>
      </c>
      <c r="E47" t="s">
        <v>116</v>
      </c>
      <c r="F47" t="s">
        <v>224</v>
      </c>
      <c r="G47" t="s">
        <v>215</v>
      </c>
      <c r="H47" t="s">
        <v>485</v>
      </c>
      <c r="I47" t="s">
        <v>447</v>
      </c>
      <c r="J47" t="s">
        <v>448</v>
      </c>
      <c r="K47" t="s">
        <v>477</v>
      </c>
      <c r="L47">
        <v>13559</v>
      </c>
      <c r="M47">
        <v>43136</v>
      </c>
      <c r="N47">
        <v>0</v>
      </c>
      <c r="O47" t="s">
        <v>44</v>
      </c>
      <c r="P47" t="s">
        <v>486</v>
      </c>
      <c r="Q47" t="s">
        <v>487</v>
      </c>
      <c r="R47" t="s">
        <v>63</v>
      </c>
      <c r="S47" t="s">
        <v>48</v>
      </c>
      <c r="T47" t="s">
        <v>488</v>
      </c>
      <c r="U47" t="s">
        <v>488</v>
      </c>
      <c r="V47" t="s">
        <v>48</v>
      </c>
      <c r="W47" t="s">
        <v>489</v>
      </c>
      <c r="Y47">
        <v>0</v>
      </c>
      <c r="Z47">
        <v>0</v>
      </c>
      <c r="AA47">
        <v>10</v>
      </c>
      <c r="AB47">
        <v>0</v>
      </c>
      <c r="AE47" t="s">
        <v>44</v>
      </c>
      <c r="AF47" t="s">
        <v>52</v>
      </c>
      <c r="AG47">
        <v>0</v>
      </c>
      <c r="AH47">
        <f t="shared" ref="AH47" si="10">M47*AA47%</f>
        <v>4313.6000000000004</v>
      </c>
    </row>
    <row r="48" spans="1:34" x14ac:dyDescent="0.25">
      <c r="A48">
        <v>11461</v>
      </c>
      <c r="B48" t="s">
        <v>490</v>
      </c>
      <c r="C48" t="s">
        <v>491</v>
      </c>
      <c r="D48" t="s">
        <v>492</v>
      </c>
      <c r="E48" t="s">
        <v>37</v>
      </c>
      <c r="F48" t="s">
        <v>224</v>
      </c>
      <c r="G48" t="s">
        <v>493</v>
      </c>
      <c r="H48" t="s">
        <v>494</v>
      </c>
      <c r="I48" t="s">
        <v>495</v>
      </c>
      <c r="J48" t="s">
        <v>496</v>
      </c>
      <c r="K48" t="s">
        <v>131</v>
      </c>
      <c r="L48">
        <v>642</v>
      </c>
      <c r="M48">
        <v>32575</v>
      </c>
      <c r="N48">
        <v>38439</v>
      </c>
      <c r="O48" t="s">
        <v>44</v>
      </c>
      <c r="P48" t="s">
        <v>217</v>
      </c>
      <c r="Q48" t="s">
        <v>273</v>
      </c>
      <c r="R48" t="s">
        <v>63</v>
      </c>
      <c r="S48" t="s">
        <v>48</v>
      </c>
      <c r="T48" t="s">
        <v>497</v>
      </c>
      <c r="U48" t="s">
        <v>497</v>
      </c>
      <c r="V48" t="s">
        <v>220</v>
      </c>
      <c r="W48" t="s">
        <v>498</v>
      </c>
      <c r="Y48">
        <v>0</v>
      </c>
      <c r="Z48">
        <v>0</v>
      </c>
      <c r="AA48">
        <v>55</v>
      </c>
      <c r="AB48">
        <v>0</v>
      </c>
      <c r="AE48" t="s">
        <v>44</v>
      </c>
      <c r="AF48" t="s">
        <v>52</v>
      </c>
      <c r="AG48">
        <v>0</v>
      </c>
      <c r="AH48">
        <v>17916.25</v>
      </c>
    </row>
    <row r="49" spans="1:34" x14ac:dyDescent="0.25">
      <c r="A49">
        <v>11462</v>
      </c>
      <c r="B49" t="s">
        <v>499</v>
      </c>
      <c r="C49" t="s">
        <v>500</v>
      </c>
      <c r="D49" t="s">
        <v>501</v>
      </c>
      <c r="E49" t="s">
        <v>37</v>
      </c>
      <c r="F49" t="s">
        <v>224</v>
      </c>
      <c r="G49" t="s">
        <v>502</v>
      </c>
      <c r="H49" t="s">
        <v>503</v>
      </c>
      <c r="I49" t="s">
        <v>504</v>
      </c>
      <c r="J49" t="s">
        <v>505</v>
      </c>
      <c r="K49" t="s">
        <v>72</v>
      </c>
      <c r="L49">
        <v>171</v>
      </c>
      <c r="M49">
        <v>25078</v>
      </c>
      <c r="N49">
        <v>29592</v>
      </c>
      <c r="O49" t="s">
        <v>44</v>
      </c>
      <c r="P49" t="s">
        <v>506</v>
      </c>
      <c r="Q49" t="s">
        <v>507</v>
      </c>
      <c r="R49" t="s">
        <v>63</v>
      </c>
      <c r="S49" t="s">
        <v>48</v>
      </c>
      <c r="T49" t="s">
        <v>508</v>
      </c>
      <c r="U49" t="s">
        <v>508</v>
      </c>
      <c r="V49" t="s">
        <v>48</v>
      </c>
      <c r="W49" t="s">
        <v>509</v>
      </c>
      <c r="Y49">
        <v>0</v>
      </c>
      <c r="Z49">
        <v>0</v>
      </c>
      <c r="AA49">
        <v>50</v>
      </c>
      <c r="AB49">
        <v>0</v>
      </c>
      <c r="AE49" t="s">
        <v>44</v>
      </c>
      <c r="AF49" t="s">
        <v>52</v>
      </c>
      <c r="AG49">
        <v>0</v>
      </c>
      <c r="AH49">
        <v>12539</v>
      </c>
    </row>
    <row r="50" spans="1:34" x14ac:dyDescent="0.25">
      <c r="A50">
        <v>11465</v>
      </c>
      <c r="B50" t="s">
        <v>510</v>
      </c>
      <c r="C50" t="s">
        <v>511</v>
      </c>
      <c r="D50" t="s">
        <v>512</v>
      </c>
      <c r="E50" t="s">
        <v>37</v>
      </c>
      <c r="F50" t="s">
        <v>197</v>
      </c>
      <c r="G50" t="s">
        <v>513</v>
      </c>
      <c r="H50" t="s">
        <v>514</v>
      </c>
      <c r="I50" t="s">
        <v>447</v>
      </c>
      <c r="J50" t="s">
        <v>448</v>
      </c>
      <c r="K50" t="s">
        <v>131</v>
      </c>
      <c r="L50">
        <v>1094</v>
      </c>
      <c r="M50">
        <v>30396</v>
      </c>
      <c r="N50">
        <v>35867</v>
      </c>
      <c r="O50" t="s">
        <v>44</v>
      </c>
      <c r="P50" t="s">
        <v>217</v>
      </c>
      <c r="Q50" t="s">
        <v>273</v>
      </c>
      <c r="R50" t="s">
        <v>63</v>
      </c>
      <c r="S50" t="s">
        <v>48</v>
      </c>
      <c r="T50" t="s">
        <v>515</v>
      </c>
      <c r="U50" t="s">
        <v>515</v>
      </c>
      <c r="V50" t="s">
        <v>220</v>
      </c>
      <c r="W50" t="s">
        <v>516</v>
      </c>
      <c r="Y50">
        <v>0</v>
      </c>
      <c r="Z50">
        <v>0</v>
      </c>
      <c r="AA50">
        <v>55</v>
      </c>
      <c r="AB50">
        <v>0</v>
      </c>
      <c r="AE50" t="s">
        <v>44</v>
      </c>
      <c r="AF50" t="s">
        <v>52</v>
      </c>
      <c r="AG50">
        <v>0</v>
      </c>
      <c r="AH50">
        <f t="shared" ref="AH50" si="11">M50*AA50%</f>
        <v>16717.800000000003</v>
      </c>
    </row>
    <row r="51" spans="1:34" x14ac:dyDescent="0.25">
      <c r="A51">
        <v>11466</v>
      </c>
      <c r="B51" t="s">
        <v>517</v>
      </c>
      <c r="C51" t="s">
        <v>518</v>
      </c>
      <c r="D51" t="s">
        <v>519</v>
      </c>
      <c r="E51" t="s">
        <v>116</v>
      </c>
      <c r="F51" t="s">
        <v>105</v>
      </c>
      <c r="G51" t="s">
        <v>520</v>
      </c>
      <c r="H51" t="s">
        <v>521</v>
      </c>
      <c r="I51" t="s">
        <v>522</v>
      </c>
      <c r="J51" t="s">
        <v>523</v>
      </c>
      <c r="K51" t="s">
        <v>131</v>
      </c>
      <c r="L51">
        <v>8844</v>
      </c>
      <c r="M51">
        <v>17466</v>
      </c>
      <c r="N51">
        <v>20610</v>
      </c>
      <c r="O51" t="s">
        <v>44</v>
      </c>
      <c r="P51" t="s">
        <v>524</v>
      </c>
      <c r="Q51" t="s">
        <v>525</v>
      </c>
      <c r="R51" t="s">
        <v>460</v>
      </c>
      <c r="S51" t="s">
        <v>48</v>
      </c>
      <c r="T51" t="s">
        <v>526</v>
      </c>
      <c r="U51" t="s">
        <v>526</v>
      </c>
      <c r="V51" t="s">
        <v>527</v>
      </c>
      <c r="W51" t="s">
        <v>528</v>
      </c>
      <c r="Y51">
        <v>0</v>
      </c>
      <c r="Z51">
        <v>0</v>
      </c>
      <c r="AA51">
        <v>0</v>
      </c>
      <c r="AB51">
        <v>15</v>
      </c>
      <c r="AE51" t="s">
        <v>44</v>
      </c>
      <c r="AF51" t="s">
        <v>52</v>
      </c>
      <c r="AG51">
        <v>0</v>
      </c>
      <c r="AH51">
        <f>L51*AB51%</f>
        <v>1326.6</v>
      </c>
    </row>
    <row r="52" spans="1:34" x14ac:dyDescent="0.25">
      <c r="A52">
        <v>11467</v>
      </c>
      <c r="B52" t="s">
        <v>529</v>
      </c>
      <c r="C52" t="s">
        <v>530</v>
      </c>
      <c r="D52" t="s">
        <v>531</v>
      </c>
      <c r="E52" t="s">
        <v>116</v>
      </c>
      <c r="F52" t="s">
        <v>105</v>
      </c>
      <c r="G52" t="s">
        <v>532</v>
      </c>
      <c r="H52" t="s">
        <v>533</v>
      </c>
      <c r="I52" t="s">
        <v>495</v>
      </c>
      <c r="J52" t="s">
        <v>496</v>
      </c>
      <c r="K52" t="s">
        <v>339</v>
      </c>
      <c r="L52">
        <v>3166</v>
      </c>
      <c r="M52">
        <v>47481</v>
      </c>
      <c r="N52">
        <v>50314</v>
      </c>
      <c r="O52" t="s">
        <v>44</v>
      </c>
      <c r="P52" t="s">
        <v>534</v>
      </c>
      <c r="Q52" t="s">
        <v>535</v>
      </c>
      <c r="R52" t="s">
        <v>182</v>
      </c>
      <c r="S52" t="s">
        <v>48</v>
      </c>
      <c r="T52" t="s">
        <v>536</v>
      </c>
      <c r="U52" t="s">
        <v>536</v>
      </c>
      <c r="V52" t="s">
        <v>537</v>
      </c>
      <c r="W52" t="s">
        <v>538</v>
      </c>
      <c r="Y52">
        <v>0</v>
      </c>
      <c r="Z52">
        <v>0</v>
      </c>
      <c r="AA52">
        <v>30</v>
      </c>
      <c r="AB52">
        <v>0</v>
      </c>
      <c r="AE52" t="s">
        <v>44</v>
      </c>
      <c r="AF52" t="s">
        <v>52</v>
      </c>
      <c r="AG52">
        <v>0</v>
      </c>
      <c r="AH52">
        <v>14244.3</v>
      </c>
    </row>
    <row r="53" spans="1:34" x14ac:dyDescent="0.25">
      <c r="A53">
        <v>11468</v>
      </c>
      <c r="B53" t="s">
        <v>539</v>
      </c>
      <c r="C53" t="s">
        <v>540</v>
      </c>
      <c r="D53" t="s">
        <v>541</v>
      </c>
      <c r="E53" t="s">
        <v>37</v>
      </c>
      <c r="F53" t="s">
        <v>224</v>
      </c>
      <c r="G53" t="s">
        <v>542</v>
      </c>
      <c r="H53" t="s">
        <v>543</v>
      </c>
      <c r="I53" t="s">
        <v>544</v>
      </c>
      <c r="J53" t="s">
        <v>545</v>
      </c>
      <c r="K53" t="s">
        <v>72</v>
      </c>
      <c r="L53">
        <v>5041</v>
      </c>
      <c r="M53">
        <v>13538</v>
      </c>
      <c r="N53">
        <v>15974</v>
      </c>
      <c r="O53" t="s">
        <v>44</v>
      </c>
      <c r="P53" t="s">
        <v>245</v>
      </c>
      <c r="Q53" t="s">
        <v>546</v>
      </c>
      <c r="R53" t="s">
        <v>75</v>
      </c>
      <c r="S53" t="s">
        <v>48</v>
      </c>
      <c r="T53" t="s">
        <v>547</v>
      </c>
      <c r="U53" t="s">
        <v>547</v>
      </c>
      <c r="V53" t="s">
        <v>48</v>
      </c>
      <c r="W53" t="s">
        <v>548</v>
      </c>
      <c r="Y53">
        <v>0</v>
      </c>
      <c r="Z53">
        <v>0</v>
      </c>
      <c r="AA53">
        <v>0</v>
      </c>
      <c r="AB53">
        <v>15</v>
      </c>
      <c r="AE53" t="s">
        <v>44</v>
      </c>
      <c r="AF53" t="s">
        <v>52</v>
      </c>
      <c r="AG53">
        <v>0</v>
      </c>
      <c r="AH53">
        <v>756.15</v>
      </c>
    </row>
    <row r="54" spans="1:34" x14ac:dyDescent="0.25">
      <c r="A54">
        <v>11469</v>
      </c>
      <c r="B54" t="s">
        <v>549</v>
      </c>
      <c r="C54" t="s">
        <v>550</v>
      </c>
      <c r="D54" t="s">
        <v>551</v>
      </c>
      <c r="E54" t="s">
        <v>37</v>
      </c>
      <c r="F54" t="s">
        <v>224</v>
      </c>
      <c r="G54" t="s">
        <v>552</v>
      </c>
      <c r="H54" t="s">
        <v>553</v>
      </c>
      <c r="I54" t="s">
        <v>554</v>
      </c>
      <c r="J54" t="s">
        <v>555</v>
      </c>
      <c r="K54" t="s">
        <v>477</v>
      </c>
      <c r="L54">
        <v>11961</v>
      </c>
      <c r="M54">
        <v>19638</v>
      </c>
      <c r="N54">
        <v>23172</v>
      </c>
      <c r="O54" t="s">
        <v>44</v>
      </c>
      <c r="P54" t="s">
        <v>556</v>
      </c>
      <c r="Q54" t="s">
        <v>557</v>
      </c>
      <c r="R54" t="s">
        <v>382</v>
      </c>
      <c r="S54" t="s">
        <v>48</v>
      </c>
      <c r="T54" t="s">
        <v>558</v>
      </c>
      <c r="U54" t="s">
        <v>558</v>
      </c>
      <c r="V54" t="s">
        <v>48</v>
      </c>
      <c r="W54" t="s">
        <v>559</v>
      </c>
      <c r="Y54">
        <v>0</v>
      </c>
      <c r="Z54">
        <v>0</v>
      </c>
      <c r="AA54">
        <v>0</v>
      </c>
      <c r="AB54">
        <v>15</v>
      </c>
      <c r="AE54" t="s">
        <v>44</v>
      </c>
      <c r="AF54" t="s">
        <v>52</v>
      </c>
      <c r="AG54">
        <v>0</v>
      </c>
      <c r="AH54">
        <v>1794.15</v>
      </c>
    </row>
    <row r="55" spans="1:34" x14ac:dyDescent="0.25">
      <c r="A55">
        <v>11470</v>
      </c>
      <c r="B55" t="s">
        <v>560</v>
      </c>
      <c r="C55" t="s">
        <v>561</v>
      </c>
      <c r="D55" t="s">
        <v>154</v>
      </c>
      <c r="E55" t="s">
        <v>37</v>
      </c>
      <c r="F55" t="s">
        <v>224</v>
      </c>
      <c r="G55" t="s">
        <v>562</v>
      </c>
      <c r="H55" t="s">
        <v>563</v>
      </c>
      <c r="I55" t="s">
        <v>447</v>
      </c>
      <c r="J55" t="s">
        <v>448</v>
      </c>
      <c r="K55" t="s">
        <v>427</v>
      </c>
      <c r="L55">
        <v>9042</v>
      </c>
      <c r="M55">
        <v>53609</v>
      </c>
      <c r="N55">
        <v>57507</v>
      </c>
      <c r="O55" t="s">
        <v>44</v>
      </c>
      <c r="P55" t="s">
        <v>428</v>
      </c>
      <c r="Q55" t="s">
        <v>564</v>
      </c>
      <c r="R55" t="s">
        <v>182</v>
      </c>
      <c r="S55" t="s">
        <v>48</v>
      </c>
      <c r="T55" t="s">
        <v>565</v>
      </c>
      <c r="U55" t="s">
        <v>565</v>
      </c>
      <c r="V55" t="s">
        <v>48</v>
      </c>
      <c r="W55" t="s">
        <v>566</v>
      </c>
      <c r="Y55">
        <v>0</v>
      </c>
      <c r="Z55">
        <v>0</v>
      </c>
      <c r="AA55">
        <v>20</v>
      </c>
      <c r="AB55">
        <v>0</v>
      </c>
      <c r="AE55" t="s">
        <v>44</v>
      </c>
      <c r="AF55" t="s">
        <v>52</v>
      </c>
      <c r="AG55">
        <v>0</v>
      </c>
      <c r="AH55">
        <f t="shared" ref="AH55" si="12">M55*AA55%</f>
        <v>10721.800000000001</v>
      </c>
    </row>
    <row r="56" spans="1:34" x14ac:dyDescent="0.25">
      <c r="A56">
        <v>11471</v>
      </c>
      <c r="B56" t="s">
        <v>567</v>
      </c>
      <c r="C56" t="s">
        <v>568</v>
      </c>
      <c r="D56" t="s">
        <v>569</v>
      </c>
      <c r="E56" t="s">
        <v>37</v>
      </c>
      <c r="F56" t="s">
        <v>142</v>
      </c>
      <c r="G56" t="s">
        <v>570</v>
      </c>
      <c r="H56" t="s">
        <v>571</v>
      </c>
      <c r="I56" t="s">
        <v>447</v>
      </c>
      <c r="J56" t="s">
        <v>448</v>
      </c>
      <c r="K56" t="s">
        <v>131</v>
      </c>
      <c r="L56">
        <v>616</v>
      </c>
      <c r="M56">
        <v>29918</v>
      </c>
      <c r="N56">
        <v>35303</v>
      </c>
      <c r="O56" t="s">
        <v>44</v>
      </c>
      <c r="P56" t="s">
        <v>217</v>
      </c>
      <c r="Q56" t="s">
        <v>273</v>
      </c>
      <c r="R56" t="s">
        <v>63</v>
      </c>
      <c r="S56" t="s">
        <v>48</v>
      </c>
      <c r="T56" t="s">
        <v>572</v>
      </c>
      <c r="U56" t="s">
        <v>572</v>
      </c>
      <c r="V56" t="s">
        <v>220</v>
      </c>
      <c r="W56" t="s">
        <v>573</v>
      </c>
      <c r="Y56">
        <v>0</v>
      </c>
      <c r="Z56">
        <v>0</v>
      </c>
      <c r="AA56">
        <v>55</v>
      </c>
      <c r="AB56">
        <v>0</v>
      </c>
      <c r="AE56" t="s">
        <v>44</v>
      </c>
      <c r="AF56" t="s">
        <v>52</v>
      </c>
      <c r="AG56">
        <v>0</v>
      </c>
      <c r="AH56">
        <v>16454.900000000001</v>
      </c>
    </row>
    <row r="57" spans="1:34" x14ac:dyDescent="0.25">
      <c r="A57">
        <v>11472</v>
      </c>
      <c r="B57" t="s">
        <v>574</v>
      </c>
      <c r="C57" t="s">
        <v>575</v>
      </c>
      <c r="D57" t="s">
        <v>576</v>
      </c>
      <c r="E57" t="s">
        <v>37</v>
      </c>
      <c r="F57" t="s">
        <v>224</v>
      </c>
      <c r="G57" t="s">
        <v>577</v>
      </c>
      <c r="H57" t="s">
        <v>578</v>
      </c>
      <c r="I57" t="s">
        <v>522</v>
      </c>
      <c r="J57" t="s">
        <v>523</v>
      </c>
      <c r="K57" t="s">
        <v>72</v>
      </c>
      <c r="L57">
        <v>1235</v>
      </c>
      <c r="M57">
        <v>30537</v>
      </c>
      <c r="N57">
        <v>36033</v>
      </c>
      <c r="O57" t="s">
        <v>44</v>
      </c>
      <c r="P57" t="s">
        <v>86</v>
      </c>
      <c r="Q57" t="s">
        <v>87</v>
      </c>
      <c r="R57" t="s">
        <v>63</v>
      </c>
      <c r="S57" t="s">
        <v>48</v>
      </c>
      <c r="T57" t="s">
        <v>579</v>
      </c>
      <c r="U57" t="s">
        <v>579</v>
      </c>
      <c r="V57" t="s">
        <v>48</v>
      </c>
      <c r="W57" t="s">
        <v>580</v>
      </c>
      <c r="Y57">
        <v>0</v>
      </c>
      <c r="Z57">
        <v>0</v>
      </c>
      <c r="AA57">
        <v>40</v>
      </c>
      <c r="AB57">
        <v>0</v>
      </c>
      <c r="AE57" t="s">
        <v>44</v>
      </c>
      <c r="AF57" t="s">
        <v>52</v>
      </c>
      <c r="AG57">
        <v>0</v>
      </c>
      <c r="AH57">
        <v>12214.8</v>
      </c>
    </row>
    <row r="58" spans="1:34" x14ac:dyDescent="0.25">
      <c r="A58">
        <v>11476</v>
      </c>
      <c r="B58" t="s">
        <v>581</v>
      </c>
      <c r="C58" t="s">
        <v>582</v>
      </c>
      <c r="D58" t="s">
        <v>583</v>
      </c>
      <c r="E58" t="s">
        <v>37</v>
      </c>
      <c r="F58" t="s">
        <v>38</v>
      </c>
      <c r="G58" t="s">
        <v>584</v>
      </c>
      <c r="H58" t="s">
        <v>585</v>
      </c>
      <c r="I58" t="s">
        <v>438</v>
      </c>
      <c r="J58" t="s">
        <v>439</v>
      </c>
      <c r="K58" t="s">
        <v>110</v>
      </c>
      <c r="L58">
        <v>196</v>
      </c>
      <c r="M58">
        <v>40899</v>
      </c>
      <c r="N58">
        <v>48262</v>
      </c>
      <c r="O58" t="s">
        <v>44</v>
      </c>
      <c r="P58" t="s">
        <v>254</v>
      </c>
      <c r="Q58" t="s">
        <v>586</v>
      </c>
      <c r="R58" t="s">
        <v>63</v>
      </c>
      <c r="S58" t="s">
        <v>48</v>
      </c>
      <c r="T58" t="s">
        <v>587</v>
      </c>
      <c r="U58" t="s">
        <v>587</v>
      </c>
      <c r="V58" t="s">
        <v>588</v>
      </c>
      <c r="W58" t="s">
        <v>589</v>
      </c>
      <c r="Y58">
        <v>0</v>
      </c>
      <c r="Z58">
        <v>0</v>
      </c>
      <c r="AA58">
        <v>45</v>
      </c>
      <c r="AB58">
        <v>0</v>
      </c>
      <c r="AE58" t="s">
        <v>44</v>
      </c>
      <c r="AF58" t="s">
        <v>52</v>
      </c>
      <c r="AG58">
        <v>0</v>
      </c>
      <c r="AH58">
        <v>18404.55</v>
      </c>
    </row>
    <row r="59" spans="1:34" x14ac:dyDescent="0.25">
      <c r="A59">
        <v>11483</v>
      </c>
      <c r="B59" t="s">
        <v>590</v>
      </c>
      <c r="C59" t="s">
        <v>591</v>
      </c>
      <c r="D59" t="s">
        <v>242</v>
      </c>
      <c r="E59" t="s">
        <v>37</v>
      </c>
      <c r="F59" t="s">
        <v>142</v>
      </c>
      <c r="G59" t="s">
        <v>592</v>
      </c>
      <c r="H59" t="s">
        <v>593</v>
      </c>
      <c r="I59" t="s">
        <v>594</v>
      </c>
      <c r="J59" t="s">
        <v>595</v>
      </c>
      <c r="K59" t="s">
        <v>72</v>
      </c>
      <c r="L59">
        <v>7791</v>
      </c>
      <c r="M59">
        <v>23890</v>
      </c>
      <c r="N59">
        <v>26104</v>
      </c>
      <c r="O59" t="s">
        <v>44</v>
      </c>
      <c r="P59" t="s">
        <v>147</v>
      </c>
      <c r="Q59" t="s">
        <v>596</v>
      </c>
      <c r="R59" t="s">
        <v>182</v>
      </c>
      <c r="S59" t="s">
        <v>48</v>
      </c>
      <c r="T59" t="s">
        <v>597</v>
      </c>
      <c r="U59" t="s">
        <v>597</v>
      </c>
      <c r="V59" t="s">
        <v>598</v>
      </c>
      <c r="W59" t="s">
        <v>599</v>
      </c>
      <c r="Y59">
        <v>0</v>
      </c>
      <c r="Z59">
        <v>0</v>
      </c>
      <c r="AA59">
        <v>30</v>
      </c>
      <c r="AB59">
        <v>0</v>
      </c>
      <c r="AE59" t="s">
        <v>44</v>
      </c>
      <c r="AF59" t="s">
        <v>52</v>
      </c>
      <c r="AG59">
        <v>0</v>
      </c>
      <c r="AH59">
        <v>7167</v>
      </c>
    </row>
    <row r="60" spans="1:34" x14ac:dyDescent="0.25">
      <c r="A60">
        <v>11484</v>
      </c>
      <c r="B60" t="s">
        <v>600</v>
      </c>
      <c r="C60" t="s">
        <v>601</v>
      </c>
      <c r="D60" t="s">
        <v>602</v>
      </c>
      <c r="E60" t="s">
        <v>37</v>
      </c>
      <c r="F60" t="s">
        <v>224</v>
      </c>
      <c r="G60" t="s">
        <v>603</v>
      </c>
      <c r="H60" t="s">
        <v>604</v>
      </c>
      <c r="I60" t="s">
        <v>495</v>
      </c>
      <c r="J60" t="s">
        <v>496</v>
      </c>
      <c r="K60" t="s">
        <v>339</v>
      </c>
      <c r="L60">
        <v>0</v>
      </c>
      <c r="M60">
        <v>3526</v>
      </c>
      <c r="N60">
        <v>4160</v>
      </c>
      <c r="O60" t="s">
        <v>44</v>
      </c>
      <c r="P60" t="s">
        <v>605</v>
      </c>
      <c r="Q60" t="s">
        <v>606</v>
      </c>
      <c r="R60" t="s">
        <v>47</v>
      </c>
      <c r="S60" t="s">
        <v>48</v>
      </c>
      <c r="T60" t="s">
        <v>607</v>
      </c>
      <c r="U60" t="s">
        <v>607</v>
      </c>
      <c r="V60" t="s">
        <v>48</v>
      </c>
      <c r="W60" t="s">
        <v>608</v>
      </c>
      <c r="Y60">
        <v>0</v>
      </c>
      <c r="Z60">
        <v>0</v>
      </c>
      <c r="AA60">
        <v>30</v>
      </c>
      <c r="AB60">
        <v>0</v>
      </c>
      <c r="AE60" t="s">
        <v>44</v>
      </c>
      <c r="AF60" t="s">
        <v>52</v>
      </c>
      <c r="AG60">
        <v>0</v>
      </c>
      <c r="AH60">
        <f t="shared" ref="AH60" si="13">M60*AA60%</f>
        <v>1057.8</v>
      </c>
    </row>
    <row r="61" spans="1:34" x14ac:dyDescent="0.25">
      <c r="AH61">
        <f>SUM(AH2:AH60)</f>
        <v>610551.60000000033</v>
      </c>
    </row>
  </sheetData>
  <autoFilter ref="G1:G61" xr:uid="{EF6C6C81-A2AE-4007-A2B3-9B46666BE4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2026-04-16T10:58:05Z</dcterms:created>
  <dcterms:modified xsi:type="dcterms:W3CDTF">2026-04-16T12:13:27Z</dcterms:modified>
</cp:coreProperties>
</file>