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ainaj\Downloads\"/>
    </mc:Choice>
  </mc:AlternateContent>
  <xr:revisionPtr revIDLastSave="0" documentId="8_{35D3A078-42B8-4260-99DD-F3BDE697D39A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Leads" sheetId="1" r:id="rId1"/>
  </sheets>
  <definedNames>
    <definedName name="_xlnm._FilterDatabase" localSheetId="0" hidden="1">Leads!$A$1:$AH$39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0" i="1" l="1"/>
  <c r="AC38" i="1"/>
  <c r="AC34" i="1"/>
  <c r="AC33" i="1"/>
  <c r="AC30" i="1"/>
  <c r="AC28" i="1"/>
  <c r="AC24" i="1"/>
  <c r="AC15" i="1"/>
  <c r="AC13" i="1"/>
  <c r="AC12" i="1"/>
  <c r="AC8" i="1"/>
  <c r="AC3" i="1"/>
  <c r="AC35" i="1"/>
  <c r="AC22" i="1"/>
  <c r="AC21" i="1"/>
  <c r="AC5" i="1"/>
  <c r="AC4" i="1"/>
  <c r="AC2" i="1"/>
</calcChain>
</file>

<file path=xl/sharedStrings.xml><?xml version="1.0" encoding="utf-8"?>
<sst xmlns="http://schemas.openxmlformats.org/spreadsheetml/2006/main" count="834" uniqueCount="438">
  <si>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</si>
  <si>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</si>
  <si>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</si>
  <si>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</si>
  <si>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</si>
  <si>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</si>
  <si>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</si>
  <si>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</si>
  <si>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</si>
  <si>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</si>
  <si>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</si>
  <si>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</si>
  <si>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</si>
  <si>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</si>
  <si>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</si>
  <si>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</si>
  <si>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</si>
  <si>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</si>
  <si>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</si>
  <si>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</si>
  <si>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</si>
  <si>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</si>
  <si>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</si>
  <si>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</si>
  <si>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</si>
  <si>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</si>
  <si>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</si>
  <si>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</si>
  <si>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</si>
  <si>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</si>
  <si>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</si>
  <si>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</si>
  <si>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</si>
  <si>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</si>
  <si>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 DATTATRAYA MADHUKAR MATALE</t>
  </si>
  <si>
    <t>LANE NO.5 SAI SATYAM PARK NEAR, WAGHOLI TALUKA HAVELI WAGHOLI, WAGHOLI, PUNE, PUNE, MAHARASHTRA, INDIA</t>
  </si>
  <si>
    <t/>
  </si>
  <si>
    <t>MH12WP7600</t>
  </si>
  <si>
    <t>132/18/11/0427/MOD/1010452983</t>
  </si>
  <si>
    <t>2026-04-18T18:30:00.000Z</t>
  </si>
  <si>
    <t>2027-04-17T18:30:00.000Z</t>
  </si>
  <si>
    <t>Generali Central Insurance Company Limited</t>
  </si>
  <si>
    <t>SOHAIL SALIM SHAIKH</t>
  </si>
  <si>
    <t>HYUNDAI CRETA 1.5 CRDI SX TECH MT</t>
  </si>
  <si>
    <t>PRIVATE CAR OD</t>
  </si>
  <si>
    <t>2026-04-19T01:53:23.000Z</t>
  </si>
  <si>
    <t>1776563603133-MR DATTATRAYA MADHUKAR MATALE.pdf</t>
  </si>
  <si>
    <t>SPA-027</t>
  </si>
  <si>
    <t>GURU ENTERPRISES</t>
  </si>
  <si>
    <t>hadapsar pune</t>
  </si>
  <si>
    <t>+91 97304 87794</t>
  </si>
  <si>
    <t>sparkpolicy@gmail.com</t>
  </si>
  <si>
    <t>AMJAD SHAIKH</t>
  </si>
  <si>
    <t>MH12VF9801</t>
  </si>
  <si>
    <t>3004/437074899/00/000</t>
  </si>
  <si>
    <t>ICICI LOMBARD General Insurance Company Limited</t>
  </si>
  <si>
    <t>maruti</t>
  </si>
  <si>
    <t>ertiga</t>
  </si>
  <si>
    <t>PCV</t>
  </si>
  <si>
    <t>2026-04-19T01:57:10.000Z</t>
  </si>
  <si>
    <t>taxi</t>
  </si>
  <si>
    <t>1776563830549-MH12VF9801 POLICY.pdf</t>
  </si>
  <si>
    <t>SR NO 1771/1 OFFICE, NO 01 FLOOR NAMDEV RUKARI, BHEKRAI NAGAR VITTHAL, HP PETROL PUMP PHURSUNGI,, 9730487794 MOB NO, PUNE, MAHARASHTRA 411048</t>
  </si>
  <si>
    <t>9730487794</t>
  </si>
  <si>
    <t>MH12VF3575</t>
  </si>
  <si>
    <t>3004/437074812/00/000</t>
  </si>
  <si>
    <t>MARUTI</t>
  </si>
  <si>
    <t>ERTIGA</t>
  </si>
  <si>
    <t>2026-04-19T01:59:08.000Z</t>
  </si>
  <si>
    <t>TAXI</t>
  </si>
  <si>
    <t>1776563948630-MH12VF3575 POLICY.pdf</t>
  </si>
  <si>
    <t>Mr DHARMARAJ BALASO UPASE</t>
  </si>
  <si>
    <t>KOLHAPUR</t>
  </si>
  <si>
    <t>8956267975</t>
  </si>
  <si>
    <t>MH09GU8321</t>
  </si>
  <si>
    <t>6206129139</t>
  </si>
  <si>
    <t>2027-04-18T18:30:00.000Z</t>
  </si>
  <si>
    <t>Tata AIG General Insurance Company Limited</t>
  </si>
  <si>
    <t>FORCE MOTORS / GURKHA / 5 DOOR 7 STR</t>
  </si>
  <si>
    <t>2026-04-19T02:02:14.000Z</t>
  </si>
  <si>
    <t>1776564134623-DHARMARAJ BALASO UPASE.pdf</t>
  </si>
  <si>
    <t>SHRIKANT BALU KARKHILE</t>
  </si>
  <si>
    <t>ahamdnagar</t>
  </si>
  <si>
    <t>9730145550</t>
  </si>
  <si>
    <t>new</t>
  </si>
  <si>
    <t>3004/437125281/00/000</t>
  </si>
  <si>
    <t>2026-04-19T18:30:00.000Z</t>
  </si>
  <si>
    <t>NALINI BALASO KANADE</t>
  </si>
  <si>
    <t>tata</t>
  </si>
  <si>
    <t>star bus</t>
  </si>
  <si>
    <t>2026-04-20T05:37:22.000Z</t>
  </si>
  <si>
    <t>school bus</t>
  </si>
  <si>
    <t>1776663442441-Policy_3004_437125835_00_000.pdf</t>
  </si>
  <si>
    <t>SPA-014</t>
  </si>
  <si>
    <t>RAMDAS KUNDALIK LALAGE</t>
  </si>
  <si>
    <t>9561826846</t>
  </si>
  <si>
    <t>3004/437125835/00/000</t>
  </si>
  <si>
    <t>TATA</t>
  </si>
  <si>
    <t>STAR BUS PRIME</t>
  </si>
  <si>
    <t>2026-04-20T05:38:56.000Z</t>
  </si>
  <si>
    <t>SCHOOL BNUS</t>
  </si>
  <si>
    <t>1776663536415-Policy_3004_437125281_00_000.pdf</t>
  </si>
  <si>
    <t>JAVED PATEL</t>
  </si>
  <si>
    <t>pune hadapsar</t>
  </si>
  <si>
    <t>9503046700</t>
  </si>
  <si>
    <t>MH12YB4046</t>
  </si>
  <si>
    <t>16030231260100000180</t>
  </si>
  <si>
    <t>The New India Assurance Company Limited</t>
  </si>
  <si>
    <t>ASHOK LEYLAND</t>
  </si>
  <si>
    <t>LS1510</t>
  </si>
  <si>
    <t>2026-04-20T08:03:03.000Z</t>
  </si>
  <si>
    <t>ROUTE BUS</t>
  </si>
  <si>
    <t>1776672183751-CV_NIAPOLICYSCHEDULECIRTIFICATECV_71488308.PDF</t>
  </si>
  <si>
    <t>DINESHKUMAR RAMSANJIVAN GUPTA</t>
  </si>
  <si>
    <t>C/O RAMSANJIVAN GUPTA, FLAT NO402,4TH FLOOR, D - WING, BUILDING NO 2, SWARN JEEVAN, AMBE TARF TALOJE, TALOJA AV, RAIGARH MAHARASHTRA - 410208 RAIGAD MAHARASHTRA 410208</t>
  </si>
  <si>
    <t xml:space="preserve"> 7620 605167</t>
  </si>
  <si>
    <t>SPARKPOLICY@ GMAIL.COM</t>
  </si>
  <si>
    <t>MH46BM5835</t>
  </si>
  <si>
    <t>3003/436587634/00/B00</t>
  </si>
  <si>
    <t>2026-04-13T18:30:00.000Z</t>
  </si>
  <si>
    <t>2027-04-12T18:30:00.000Z</t>
  </si>
  <si>
    <t>ICICI LOMBARD</t>
  </si>
  <si>
    <t>PRATIK PRADIP KULKARNI</t>
  </si>
  <si>
    <t>BADA DOST</t>
  </si>
  <si>
    <t>2026-04-20T10:19:57.000Z</t>
  </si>
  <si>
    <t>2026-04-20T11:02:50.000Z</t>
  </si>
  <si>
    <t>1776682970607-DINESHKUMAR RAMSANJIVAN GUPTA MH46BM5835 POLICY.pdf</t>
  </si>
  <si>
    <t>SPA-037</t>
  </si>
  <si>
    <t>PRADIP VASANT BHAREKAR</t>
  </si>
  <si>
    <t>S/O VASANT BHAREKAR, SURVEY 134/1/4, DALVIWADI, NEAR BLIND SCHOOL, DHAYARI, PUNE CITY, PUNE, MAHARASHTRA - 411041 PUNE MAHARASHTRA 411041</t>
  </si>
  <si>
    <t>7620 605 167</t>
  </si>
  <si>
    <t>SPARKPOLICY@GMAIL.COM</t>
  </si>
  <si>
    <t>MH12RN4307</t>
  </si>
  <si>
    <t>3003/436836248/00/000</t>
  </si>
  <si>
    <t>2026-04-16T18:30:00.000Z</t>
  </si>
  <si>
    <t>2027-04-15T18:30:00.000Z</t>
  </si>
  <si>
    <t>M &amp; M</t>
  </si>
  <si>
    <t>BOLERO MAXI TRUCK PLUS PS1.2T</t>
  </si>
  <si>
    <t>2026-04-20T10:25:17.000Z</t>
  </si>
  <si>
    <t>2026-04-20T11:04:06.000Z</t>
  </si>
  <si>
    <t>1776683046732-MH12RN4307 (1).pdf</t>
  </si>
  <si>
    <t>ARUN RAMBHAU KADAM</t>
  </si>
  <si>
    <t>A/P KADAM CHAL NR Z P PRATHMIK SHALA INDRAYANI COLONY PUNE PUNE MAHARASHTRA 410405</t>
  </si>
  <si>
    <t>MH14GU1328</t>
  </si>
  <si>
    <t>3003/436821134/00/B00</t>
  </si>
  <si>
    <t>BOLERO MAXI TRUCK PLUS PS 1.2T</t>
  </si>
  <si>
    <t>2026-04-20T11:34:14.000Z</t>
  </si>
  <si>
    <t>1776684854520-MH14GU1328 (POLICY) (1).pdf</t>
  </si>
  <si>
    <t>PANKAJ RAJENDRA KAMBLE</t>
  </si>
  <si>
    <t>SALVANDEVI ROAD AP SHRIGONDA TAL SHRIGONDA ADHALGAON AHMEDNAGAR MAHARSHTRA 9922093669 MOB NO. SHRIGONDA, AHMEDNAGAR, MAHARASHTRA, India, 413701.</t>
  </si>
  <si>
    <t>9922093669</t>
  </si>
  <si>
    <t>MH16DP3669</t>
  </si>
  <si>
    <t>170422623400007251</t>
  </si>
  <si>
    <t>2026-04-20T18:30:00.000Z</t>
  </si>
  <si>
    <t>2027-04-19T18:30:00.000Z</t>
  </si>
  <si>
    <t>RELIANCE GENERAL INSURANCE</t>
  </si>
  <si>
    <t>EICHER 2075 H SRL SCHOOL BUS BSVI</t>
  </si>
  <si>
    <t>2026-04-20T13:28:58.000Z</t>
  </si>
  <si>
    <t>1776691738670-PANKAJ RAJENDRA KAMBLE POLICY.pdf</t>
  </si>
  <si>
    <t>AMULYA AWINASH DAHANUKAR</t>
  </si>
  <si>
    <t>dAHANUKAR HOUSE 37 15 PRABHAT ROAD LANE NO 7 DECCAN , GYMKHANA PUNE MAHARSHTRA 9881973903 MOB NO.,PUNE, Pune, Maharashtra 411004,</t>
  </si>
  <si>
    <t>9881973903</t>
  </si>
  <si>
    <t>devikaranjkar@yahoo.com</t>
  </si>
  <si>
    <t>TEJASVI SUTAR</t>
  </si>
  <si>
    <t>MH06AN2535</t>
  </si>
  <si>
    <t>POPMCAR00102633701</t>
  </si>
  <si>
    <t>SBI General Insurance Company Limited</t>
  </si>
  <si>
    <t>Mercedes-Benz,E-Class &amp; 280 CDI</t>
  </si>
  <si>
    <t>PVT CAR TP</t>
  </si>
  <si>
    <t>2026-04-20T13:33:14.000Z</t>
  </si>
  <si>
    <t>2026-04-20T13:33:15.000Z</t>
  </si>
  <si>
    <t>1776691995038-PANKAJ RAJENDRA KAMBLE POLICY.pdf</t>
  </si>
  <si>
    <t>Abhijit Parashram Valkunde</t>
  </si>
  <si>
    <t>At Suryachiwadi Post Pimpari Tal Khatav Dist, Satara Mh 9545588298 Mob No., KHATAV-MAHARASHTRA, 415507</t>
  </si>
  <si>
    <t>91588 84613</t>
  </si>
  <si>
    <t>NEW</t>
  </si>
  <si>
    <t>6206187448 00 00</t>
  </si>
  <si>
    <t>2027-04-20T18:30:00.000Z</t>
  </si>
  <si>
    <t>TATA AIG</t>
  </si>
  <si>
    <t>AMIT DILIPRAO CHAVAN</t>
  </si>
  <si>
    <t>FORCE MOTORS</t>
  </si>
  <si>
    <t>TRAX CRUISER / DELUXE 10 Seat</t>
  </si>
  <si>
    <t>PRIVATE CAR</t>
  </si>
  <si>
    <t>2026-04-21T08:54:19.000Z</t>
  </si>
  <si>
    <t>1776761659476-Abhijit Parashram Valkunde POLICY.pdf</t>
  </si>
  <si>
    <t>SPA-019</t>
  </si>
  <si>
    <t xml:space="preserve">dhanaji dighe </t>
  </si>
  <si>
    <t>khed shivapur 412205</t>
  </si>
  <si>
    <t>9689245959</t>
  </si>
  <si>
    <t>201440030126790065100000</t>
  </si>
  <si>
    <t>Liberty General Insurance Limited</t>
  </si>
  <si>
    <t>swaraj</t>
  </si>
  <si>
    <t xml:space="preserve">open tractor </t>
  </si>
  <si>
    <t>MISD</t>
  </si>
  <si>
    <t>2026-04-21T08:58:45.000Z</t>
  </si>
  <si>
    <t>1776761924587-DHANAJI BABURAO DIGHE POLICY.pdf</t>
  </si>
  <si>
    <t>GAJANAN DNYANOBA BARBADE</t>
  </si>
  <si>
    <t>S NO 13/7 PAWAR NAGAR NR SUMAN NIWAS THERGAON PUNE THERGAON HAVELI PUNE MAHARASHTRA, 7517834681 MOB NO. 7517834681 MOB NO. PUNE MAHARASHTRA 411033</t>
  </si>
  <si>
    <t>7517834681</t>
  </si>
  <si>
    <t>3004/437189898/00/000,</t>
  </si>
  <si>
    <t>TANVIR HAMID BARASKAR</t>
  </si>
  <si>
    <t>TATA MOTORS</t>
  </si>
  <si>
    <t>MAGIC EXPRESS HT CNG</t>
  </si>
  <si>
    <t>2026-04-21T09:37:20.000Z</t>
  </si>
  <si>
    <t xml:space="preserve">school bus </t>
  </si>
  <si>
    <t>1776764240351-Gajanan Dnyanoba Barbade.pdf</t>
  </si>
  <si>
    <t>SPA-052</t>
  </si>
  <si>
    <t>RAILROAD LOGISTICS INDIA PRIVATE LIMITED</t>
  </si>
  <si>
    <t>STEELMADE COMPOUND, MAROL MAROSHI ROAD, TANKIWALA INDL ESTATE, GALA NO.1, GROUND FLOOR, MAROL, ANDHERI, JB NAGAR, MUMBAI, MAHARASHTRA, 400059,</t>
  </si>
  <si>
    <t>8421887858</t>
  </si>
  <si>
    <t>4010/437189103/00/000</t>
  </si>
  <si>
    <t>ILIYAS UMAR SHAIKH</t>
  </si>
  <si>
    <t>CPM</t>
  </si>
  <si>
    <t>2026-04-21T09:57:50.000Z</t>
  </si>
  <si>
    <t>2026-04-21T10:01:37.000Z</t>
  </si>
  <si>
    <t xml:space="preserve">cpm policy </t>
  </si>
  <si>
    <t>1776765470583-railroad.pdf</t>
  </si>
  <si>
    <t>SPA-055</t>
  </si>
  <si>
    <t>JAYASHRI GURUNATH DHOKLE</t>
  </si>
  <si>
    <t>JAYASHRI GURUNATH DHOKLE BHARAT GAS PHATA GAT NO 701 TALEGAON ROAD KARANDI SHIRUR,</t>
  </si>
  <si>
    <t>9922082666</t>
  </si>
  <si>
    <t>3004/437192911/00/000</t>
  </si>
  <si>
    <t>FORCE MOTORS LTD</t>
  </si>
  <si>
    <t>T3 MONOBUS</t>
  </si>
  <si>
    <t>2026-04-21T10:01:20.000Z</t>
  </si>
  <si>
    <t xml:space="preserve">staff bus </t>
  </si>
  <si>
    <t>1776765680614-Jayashri Gurunath Dhokle.pdf</t>
  </si>
  <si>
    <t>IYAMUDDIN GANIBHAI SHAIKH</t>
  </si>
  <si>
    <t>G NO 455 FATIMANAGAR MOSHI BHOSARI ROAD NR MASJID MOSHI PUNE,</t>
  </si>
  <si>
    <t>9657865321</t>
  </si>
  <si>
    <t>3004/437193493/00/000</t>
  </si>
  <si>
    <t>STAR BUS LP 812</t>
  </si>
  <si>
    <t>2026-04-21T10:05:50.000Z</t>
  </si>
  <si>
    <t>1776765950554-IYAMUDDIN GANIBHAI SHAIKH.pdf</t>
  </si>
  <si>
    <t>Mr Prakash T Choudhary</t>
  </si>
  <si>
    <t>H No 102 A2 Karmayog Housing Soc Pimpri Bhosari, Poddar School Kamgar Nagar Pimpri Pin Code 41101</t>
  </si>
  <si>
    <t>9850023048</t>
  </si>
  <si>
    <t>MH47BB8525</t>
  </si>
  <si>
    <t>6206180060 00 00</t>
  </si>
  <si>
    <t>MANJULA TUKARAM MEHETRE</t>
  </si>
  <si>
    <t>SAFARI / XZA PLUS KAZIRANGA</t>
  </si>
  <si>
    <t>2026-04-21T10:12:58.000Z</t>
  </si>
  <si>
    <t>1776766378248-Mr Prakash T Choudhary.pdf</t>
  </si>
  <si>
    <t>SPA-008</t>
  </si>
  <si>
    <t>SHAFIK KAZI</t>
  </si>
  <si>
    <t>SHAMS CHOWK KHAJA NAGAR DHARASHIV,,, OSMANABAD ,MAHARASHTRA, 413501</t>
  </si>
  <si>
    <t>MH-29-BE-0311</t>
  </si>
  <si>
    <t>16030231260100000187</t>
  </si>
  <si>
    <t>2026-04-21T18:30:00.000Z</t>
  </si>
  <si>
    <t>ASHOK</t>
  </si>
  <si>
    <t>/BUS</t>
  </si>
  <si>
    <t>2026-04-21T10:26:47.000Z</t>
  </si>
  <si>
    <t>1776767207637-MH-29-BE-0311.PDF</t>
  </si>
  <si>
    <t>AT,PO, SHAMS CHOWK,KHAJA NAGAR NEAR RAJAS WELL,TQ,DHARASHIV , OSMANABAD ,MAHARASHTRA, 413501</t>
  </si>
  <si>
    <t xml:space="preserve"> 94226 54123</t>
  </si>
  <si>
    <t>MH29BE0284</t>
  </si>
  <si>
    <t>16030231260100000186</t>
  </si>
  <si>
    <t>ASHOK LEYL/BUS</t>
  </si>
  <si>
    <t>2026-04-21T10:31:12.000Z</t>
  </si>
  <si>
    <t>1776767472150-MH-29-BE-0284.PDF</t>
  </si>
  <si>
    <t>Umesh Anil Jagadale</t>
  </si>
  <si>
    <t>1465 K Shirur Mumbai Bazar Shala Kr.5 Samor PuneM, Aharashtra, 9975235983 , PUNE-MAHARASHTRA,412210</t>
  </si>
  <si>
    <t>9975235983</t>
  </si>
  <si>
    <t>MH12XQ5104</t>
  </si>
  <si>
    <t>6206188916 00 00</t>
  </si>
  <si>
    <t>YOGITA  KHEDKAR</t>
  </si>
  <si>
    <t>TOYOTA</t>
  </si>
  <si>
    <t>URBAN CRUISER TAISOR / E 1.2 CNGMT</t>
  </si>
  <si>
    <t>PVT CAR</t>
  </si>
  <si>
    <t>2026-04-21T10:48:47.000Z</t>
  </si>
  <si>
    <t>1776768527152-Umesh Anil Jagadale.pdf</t>
  </si>
  <si>
    <t>SPA-030</t>
  </si>
  <si>
    <t>ISHAK PANSARE</t>
  </si>
  <si>
    <t>A/P MAHADEO NAGAR MANJARI, TAL HAVELI, DIST PUNE, PUNE-411111</t>
  </si>
  <si>
    <t>9822276077</t>
  </si>
  <si>
    <t>sparkpolicy#2gmail.com</t>
  </si>
  <si>
    <t>MH12KQ4334</t>
  </si>
  <si>
    <t>3004/437211234/00/000</t>
  </si>
  <si>
    <t>2026-04-23T18:30:00.000Z</t>
  </si>
  <si>
    <t>EICHER MOTOR</t>
  </si>
  <si>
    <t>10.75 H</t>
  </si>
  <si>
    <t>2026-04-21T10:54:15.000Z</t>
  </si>
  <si>
    <t>1776768855323-MH12KQ4334.pdf</t>
  </si>
  <si>
    <t>BHAGINATH KASHINATH DATIR</t>
  </si>
  <si>
    <t>GAT NO 984/3. ISPAT ROAD, SANASWADI PURANDAR PUNE , MAHARSHTRA 9975235983 MOB NO.,PUNE,</t>
  </si>
  <si>
    <t>MH12UC3564</t>
  </si>
  <si>
    <t>POPMCAR00102634813</t>
  </si>
  <si>
    <t>Maruti Suzuki,Celerio &amp; VXi</t>
  </si>
  <si>
    <t>2026-04-21T11:05:49.000Z</t>
  </si>
  <si>
    <t>1776769549453-MH12UC3564 POLICY.pdf</t>
  </si>
  <si>
    <t>SATISH SHIRKE</t>
  </si>
  <si>
    <t>AT- VADGAON PO,NAIGAON, TAL- KHANDALA, SATARA 9021500316 MOB, SATARA 9021500316 MOB, SATARA, MAHARASHTRA 412801</t>
  </si>
  <si>
    <t>9021500316</t>
  </si>
  <si>
    <t>MH11CH7162</t>
  </si>
  <si>
    <t>3004/437271712/00/B00,</t>
  </si>
  <si>
    <t xml:space="preserve">ONKAR PANDURANG MANDHARE </t>
  </si>
  <si>
    <t>STARBUS ULTRA</t>
  </si>
  <si>
    <t>2026-04-21T11:14:09.000Z</t>
  </si>
  <si>
    <t>1776770049521-Satish Shirke (1).pdf</t>
  </si>
  <si>
    <t>SPA-056</t>
  </si>
  <si>
    <t xml:space="preserve">MANGESH RAMBHAU DHEBE </t>
  </si>
  <si>
    <t>S NO 47 KEDARESHWAR WASTI NR TULJA BHAVANI MANDIR GOKUL NAGAR ,KONDHWA ROAD PUNE ,MAHARASHTRA 9049422313 MOB NO. ,PUNE,Pune,Maharashtra - 411048,India</t>
  </si>
  <si>
    <t>9049422313</t>
  </si>
  <si>
    <t>worlddiscover100@gmail.com</t>
  </si>
  <si>
    <t>MH12YB8774</t>
  </si>
  <si>
    <t>POCMVGC0100833359</t>
  </si>
  <si>
    <t>HARSHALI SANTOSH KACHARE</t>
  </si>
  <si>
    <t>Maruti,Super Carry &amp; CNG</t>
  </si>
  <si>
    <t>1620GVW</t>
  </si>
  <si>
    <t>GCV</t>
  </si>
  <si>
    <t>2026-04-21T12:21:59.000Z</t>
  </si>
  <si>
    <t>1776774119213-MH12YB8774 POLICY.pdf</t>
  </si>
  <si>
    <t>SPA-021</t>
  </si>
  <si>
    <t>ABHAY BALASAHEB HAGAWANE</t>
  </si>
  <si>
    <t>S/O: BALASAHEB HAGAWANE, NEAR BHAIRAVNATH MANDIR, MUKKAM POST - BHUKUM, TALUKA - MULSHI, PIRANGUT, PIRANGUT, PUNE, MAHARASHTRA, 412115 . 1800 300 PUNE MAHARASHTRA</t>
  </si>
  <si>
    <t>9922749877</t>
  </si>
  <si>
    <t>MBNAW53NNTCD76383</t>
  </si>
  <si>
    <t>201440030126790067100000</t>
  </si>
  <si>
    <t>Liberty General Insurance Co.Ltd.</t>
  </si>
  <si>
    <t>SWARAJ</t>
  </si>
  <si>
    <t>744 FE</t>
  </si>
  <si>
    <t>2026-04-21T12:29:45.000Z</t>
  </si>
  <si>
    <t>1776774585674-ABHAY BALASAHEB HAGAWANE POLICY.pdf</t>
  </si>
  <si>
    <t>Eknath Krushna Jadhav</t>
  </si>
  <si>
    <t>O: Krushna Jadhav, 14, nasik road, near vitthal rakhumai THANE,MAHARASHTRA421101</t>
  </si>
  <si>
    <t xml:space="preserve"> 97672 57274</t>
  </si>
  <si>
    <t>MH04MH8564</t>
  </si>
  <si>
    <t>AVO/2315/20133190</t>
  </si>
  <si>
    <t>Universal Sompo General Insurance Company Limited</t>
  </si>
  <si>
    <t>SAGAR EKNATH CHEDE</t>
  </si>
  <si>
    <t>MAHINDRA &amp; MAHINDRA</t>
  </si>
  <si>
    <t>FURIO 7HD D</t>
  </si>
  <si>
    <t>2026-04-21T12:30:33.000Z</t>
  </si>
  <si>
    <t>1776774633960-AVO_2315_20133190Policy 32%.pdf</t>
  </si>
  <si>
    <t>SPA-016</t>
  </si>
  <si>
    <t>PAPA BANSHI SHAIKH</t>
  </si>
  <si>
    <t>SURVEY NUMBER 502412 LANE NUMBER 1 , TILEKAR NAGAR TEST 9370741123 MOB, TILEKAR NAGAR TEST 9370741123 MOB, PUNE, MAHARASHTRA</t>
  </si>
  <si>
    <t>9370741123</t>
  </si>
  <si>
    <t>SARAPHARAJ SHAIKH</t>
  </si>
  <si>
    <t>MH12FD6199</t>
  </si>
  <si>
    <t>3004/437311858/00/000</t>
  </si>
  <si>
    <t>2026-04-22T18:30:00.000Z</t>
  </si>
  <si>
    <t>2027-04-21T18:30:00.000Z</t>
  </si>
  <si>
    <t xml:space="preserve">FORCE TEMPO </t>
  </si>
  <si>
    <t>TRAVELLER</t>
  </si>
  <si>
    <t>2026-04-21T12:32:37.000Z</t>
  </si>
  <si>
    <t>STAFF BUS</t>
  </si>
  <si>
    <t>1776774757904-PAPA BANSHI SHAIKH.pdf</t>
  </si>
  <si>
    <t>Darshana Sanjay Kashivale</t>
  </si>
  <si>
    <t>Darshana Sanjay Kashivale HOUSE NO 86 RANJNOLI VILLAGENEAR,SHANKAR MANDIR DANDEKARWADI BHIWANDI THANE,MAHARASHTRA 9689129815 MOB NO. THANE,MAHARASHTRA421302</t>
  </si>
  <si>
    <t>9689129815</t>
  </si>
  <si>
    <t>MH04MH8433</t>
  </si>
  <si>
    <t>AVO/2315/20133188</t>
  </si>
  <si>
    <t>EICHER MOTORS</t>
  </si>
  <si>
    <t xml:space="preserve"> PRO 2059 XP F HSD</t>
  </si>
  <si>
    <t>2026-04-21T12:33:54.000Z</t>
  </si>
  <si>
    <t>1776774834899-AVO_2315_20133188Policy.pdf</t>
  </si>
  <si>
    <t>SAKSHAM VIKAS BUCHADE,</t>
  </si>
  <si>
    <t>SR NO 221/1 NEAR BHAIRAVNATH TEMPLE MARUNJI PUNE, 8485087777 MOB NO, 8485087777 MOB NO, PUNE, MAHARASHTRA 411057</t>
  </si>
  <si>
    <t>8485087777</t>
  </si>
  <si>
    <t>MC1E4ECA0TP019148</t>
  </si>
  <si>
    <t>3004/437327470/00/000</t>
  </si>
  <si>
    <t>PALLAVI SHASHIKANT BIJJARGI</t>
  </si>
  <si>
    <t>TRAVELLER 4020 WB</t>
  </si>
  <si>
    <t>2026-04-21T12:36:16.000Z</t>
  </si>
  <si>
    <t>1776774976713-SAKSHAM VIKAS BUCHADE POLICY.pdf</t>
  </si>
  <si>
    <t>SPA-026</t>
  </si>
  <si>
    <t>KETAN PANDURANG SURYAWANSHI</t>
  </si>
  <si>
    <t>KETAN PANDURANG SURYAWANSHI 16 GONDHALE NAGAR HADAPSAR PUNE CITY HADAPSAR PUNE MAHARASHTRA, 411028,</t>
  </si>
  <si>
    <t>9822161717</t>
  </si>
  <si>
    <t>MH12SF8874</t>
  </si>
  <si>
    <t>3004/436016647/00/000,</t>
  </si>
  <si>
    <t>2026-04-07T18:30:00.000Z</t>
  </si>
  <si>
    <t>2027-04-06T18:30:00.000Z</t>
  </si>
  <si>
    <t>2026-04-21T12:38:40.000Z</t>
  </si>
  <si>
    <t>1776775120226-MH12SF8874,POLICY.pdf</t>
  </si>
  <si>
    <t>SANJAY ANKUSH DEVKATE</t>
  </si>
  <si>
    <t>KETAN PANDURANG SURYAWANSHI 16 GONDHALE NAGAR HADAPSAR PUNE CITY HADAPSAR PUNE MAHARASHTRA, 411028</t>
  </si>
  <si>
    <t>9689179187</t>
  </si>
  <si>
    <t>MH12WJ8350</t>
  </si>
  <si>
    <t>3004/437282571/00/B00</t>
  </si>
  <si>
    <t>force</t>
  </si>
  <si>
    <t>2026-04-21T12:43:41.000Z</t>
  </si>
  <si>
    <t>2026-04-21T12:44:03.000Z</t>
  </si>
  <si>
    <t xml:space="preserve">pcv comrehensive </t>
  </si>
  <si>
    <t>1776775421277-Sanjay Ankush Devkate.pdf</t>
  </si>
  <si>
    <t>Mr Pankaj Jayant Patil</t>
  </si>
  <si>
    <t>A Wing 302 Phase 2 Sushila Park Khadakwasala (N.V.) Kolhewadi Pune Maharashtra ,, PUNE-MAHARASHTRA, 411024</t>
  </si>
  <si>
    <t>devi_karanjkar@yahoo.com</t>
  </si>
  <si>
    <t>MH 12 VL 0128</t>
  </si>
  <si>
    <t>6206191270 00 00</t>
  </si>
  <si>
    <t>TATA MOTORS harrier</t>
  </si>
  <si>
    <t>2026-04-21T12:48:07.000Z</t>
  </si>
  <si>
    <t>karanjkar</t>
  </si>
  <si>
    <t>1776775687824-Pankaj Jayant Patil.pdf</t>
  </si>
  <si>
    <t>SWAPNIL SANJAY JADHAV</t>
  </si>
  <si>
    <t>A/P - KHARSUNDI, TALUKA - ATPADI, SANGLI 415308 SANGLI MAHARASHTRA</t>
  </si>
  <si>
    <t>9960706727</t>
  </si>
  <si>
    <t>MH10DT5729</t>
  </si>
  <si>
    <t>1619003126P101183092</t>
  </si>
  <si>
    <t>2027-04-22T18:30:00.000Z</t>
  </si>
  <si>
    <t>United India Insurance Company Limited</t>
  </si>
  <si>
    <t>SHIVANI  MARUTI  NANDUGADE</t>
  </si>
  <si>
    <t xml:space="preserve">FORCE MOTORS LIMITED </t>
  </si>
  <si>
    <t>/ TRAVELLER T1</t>
  </si>
  <si>
    <t>2026-04-21T12:50:07.000Z</t>
  </si>
  <si>
    <t>1776775807928-PolicySchedule SWAPNIL JADAHV.pdf</t>
  </si>
  <si>
    <t>SPA-011</t>
  </si>
  <si>
    <t>SUDIP SATISH GUNDECHA</t>
  </si>
  <si>
    <t>ADSTRESS BAJAR PETH, TALEGAON DHAMDHERE, PUNE, MAHARASHTRA - 412208 PUNE MAHARASHTRA 412208</t>
  </si>
  <si>
    <t>7719882020</t>
  </si>
  <si>
    <t>MH12UF1001</t>
  </si>
  <si>
    <t>201140030126790077000000</t>
  </si>
  <si>
    <t xml:space="preserve">ASHWINI KIRAN PATIL </t>
  </si>
  <si>
    <t>TOYOTA/INNO VA CRYSTA/2.4 Z</t>
  </si>
  <si>
    <t>2026-04-21T12:52:51.000Z</t>
  </si>
  <si>
    <t>1776775971509-MH12UF1001 POLICY.pdf</t>
  </si>
  <si>
    <t>SPA-012</t>
  </si>
  <si>
    <t>OFFICE NO 1 NAMDEO RUKARI BAUGH BHEKRA, 7066701157 MOB, 7066701157 MOB, PUNE, MAHARASHTRA</t>
  </si>
  <si>
    <t>7066701157</t>
  </si>
  <si>
    <t>MH12VF7947</t>
  </si>
  <si>
    <t>3004/437307166/00/000</t>
  </si>
  <si>
    <t>TRAVELLER T1</t>
  </si>
  <si>
    <t>2026-04-21T13:00:12.000Z</t>
  </si>
  <si>
    <t>1776776412450-MH12VF7947,policy.pdf</t>
  </si>
  <si>
    <t>SUNIL PARSHURAM KOLAMBEKAR</t>
  </si>
  <si>
    <t>SURVEY NO 69/3 BHIMA SHANKAR NAGAR ALANDI ROAD SAI PARK DIGHI 411015 PUNE MAHARASHTRA</t>
  </si>
  <si>
    <t>9067887858</t>
  </si>
  <si>
    <t>1619003126P101182913</t>
  </si>
  <si>
    <t>ASHISH SURENDRA AGARWAL</t>
  </si>
  <si>
    <t xml:space="preserve">FORCE MOTORS. / </t>
  </si>
  <si>
    <t>TRAX CRUISER</t>
  </si>
  <si>
    <t>2026-04-21T13:03:38.000Z</t>
  </si>
  <si>
    <t xml:space="preserve">aashish sir mahalaxmi </t>
  </si>
  <si>
    <t>1776776618178-SUNIL KOLAMBEKAR.pdf</t>
  </si>
  <si>
    <t>SPA-015</t>
  </si>
  <si>
    <t xml:space="preserve">total 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</si>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</sst>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41"/>
  <sheetViews>
    <sheetView tabSelected="1" topLeftCell="A24" workbookViewId="0">
      <selection activeCell="AC41" sqref="AC41"/>
    </sheetView>
  </sheetViews>
  <sheetFormatPr defaultRowHeight="14.5" x14ac:dyDescent="0.35"/>
  <cols>
    <col min="8" max="8" width="12.5" customWidth="1"/>
    <col min="9" max="9" width="14.6640625" customWidth="1"/>
    <col min="10" max="10" width="10.9140625" customWidth="1"/>
    <col min="14" max="14" width="8.6640625" customWidth="1"/>
    <col min="15" max="15" width="1.25" customWidth="1"/>
    <col min="16" max="17" width="8.6640625" customWidth="1"/>
    <col min="18" max="18" width="17.25" hidden="1" customWidth="1"/>
    <col min="19" max="19" width="1.33203125" customWidth="1"/>
    <col min="20" max="21" width="8.6640625" hidden="1" customWidth="1"/>
    <col min="22" max="22" width="14.25" hidden="1" customWidth="1"/>
    <col min="23" max="24" width="8.6640625" hidden="1" customWidth="1"/>
  </cols>
  <sheetData>
    <row r="1" spans="1:3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ht="15.5" x14ac:dyDescent="0.35">
      <c r="A2">
        <v>11532</v>
      </c>
      <c r="B2" t="s">
        <v>34</v>
      </c>
      <c r="C2" t="s">
        <v>35</v>
      </c>
      <c r="D2" t="s">
        <v>36</v>
      </c>
      <c r="E2" t="s">
        <v>36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>
        <v>27485</v>
      </c>
      <c r="M2">
        <v>27485</v>
      </c>
      <c r="N2">
        <v>32432</v>
      </c>
      <c r="O2" t="s">
        <v>42</v>
      </c>
      <c r="P2" t="s">
        <v>43</v>
      </c>
      <c r="Q2" t="s">
        <v>43</v>
      </c>
      <c r="R2" t="s">
        <v>44</v>
      </c>
      <c r="S2" t="s">
        <v>36</v>
      </c>
      <c r="T2" t="s">
        <v>45</v>
      </c>
      <c r="U2" t="s">
        <v>45</v>
      </c>
      <c r="V2" t="s">
        <v>36</v>
      </c>
      <c r="W2" t="s">
        <v>46</v>
      </c>
      <c r="Y2">
        <v>0</v>
      </c>
      <c r="Z2">
        <v>0</v>
      </c>
      <c r="AA2">
        <v>0</v>
      </c>
      <c r="AB2">
        <v>20</v>
      </c>
      <c r="AC2">
        <f>L2*AB2/100</f>
        <v>5497</v>
      </c>
      <c r="AE2" t="s">
        <v>42</v>
      </c>
      <c r="AF2" t="s">
        <v>47</v>
      </c>
      <c r="AG2">
        <v>0</v>
      </c>
      <c r="AH2">
        <v>0</v>
      </c>
    </row>
    <row r="3" spans="1:34" ht="15.5" x14ac:dyDescent="0.35">
      <c r="A3">
        <v>11533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53</v>
      </c>
      <c r="H3" t="s">
        <v>54</v>
      </c>
      <c r="I3" t="s">
        <v>39</v>
      </c>
      <c r="J3" t="s">
        <v>40</v>
      </c>
      <c r="K3" t="s">
        <v>55</v>
      </c>
      <c r="L3">
        <v>14556</v>
      </c>
      <c r="M3">
        <v>28474</v>
      </c>
      <c r="N3">
        <v>33599</v>
      </c>
      <c r="O3" t="s">
        <v>42</v>
      </c>
      <c r="P3" t="s">
        <v>56</v>
      </c>
      <c r="Q3" t="s">
        <v>57</v>
      </c>
      <c r="R3" t="s">
        <v>58</v>
      </c>
      <c r="S3" t="s">
        <v>36</v>
      </c>
      <c r="T3" t="s">
        <v>59</v>
      </c>
      <c r="U3" t="s">
        <v>59</v>
      </c>
      <c r="V3" t="s">
        <v>60</v>
      </c>
      <c r="W3" t="s">
        <v>61</v>
      </c>
      <c r="Y3">
        <v>60</v>
      </c>
      <c r="Z3">
        <v>0</v>
      </c>
      <c r="AA3">
        <v>30</v>
      </c>
      <c r="AB3">
        <v>0</v>
      </c>
      <c r="AC3">
        <f>M3*AA3/100</f>
        <v>8542.2000000000007</v>
      </c>
      <c r="AE3" t="s">
        <v>42</v>
      </c>
      <c r="AF3" t="s">
        <v>47</v>
      </c>
      <c r="AG3">
        <v>17084.400000000001</v>
      </c>
      <c r="AH3">
        <v>2911.2</v>
      </c>
    </row>
    <row r="4" spans="1:34" ht="15.5" x14ac:dyDescent="0.35">
      <c r="A4">
        <v>11534</v>
      </c>
      <c r="B4" t="s">
        <v>48</v>
      </c>
      <c r="C4" t="s">
        <v>62</v>
      </c>
      <c r="D4" t="s">
        <v>63</v>
      </c>
      <c r="E4" t="s">
        <v>36</v>
      </c>
      <c r="F4" t="s">
        <v>36</v>
      </c>
      <c r="G4" t="s">
        <v>64</v>
      </c>
      <c r="H4" t="s">
        <v>65</v>
      </c>
      <c r="I4" t="s">
        <v>39</v>
      </c>
      <c r="J4" t="s">
        <v>40</v>
      </c>
      <c r="K4" t="s">
        <v>55</v>
      </c>
      <c r="L4">
        <v>13026</v>
      </c>
      <c r="M4">
        <v>26944</v>
      </c>
      <c r="N4">
        <v>31794</v>
      </c>
      <c r="O4" t="s">
        <v>42</v>
      </c>
      <c r="P4" t="s">
        <v>66</v>
      </c>
      <c r="Q4" t="s">
        <v>67</v>
      </c>
      <c r="R4" t="s">
        <v>58</v>
      </c>
      <c r="S4" t="s">
        <v>36</v>
      </c>
      <c r="T4" t="s">
        <v>68</v>
      </c>
      <c r="U4" t="s">
        <v>68</v>
      </c>
      <c r="V4" t="s">
        <v>69</v>
      </c>
      <c r="W4" t="s">
        <v>70</v>
      </c>
      <c r="Y4">
        <v>0</v>
      </c>
      <c r="Z4">
        <v>0</v>
      </c>
      <c r="AA4">
        <v>30</v>
      </c>
      <c r="AB4">
        <v>30</v>
      </c>
      <c r="AC4">
        <f t="shared" ref="AC4:AC5" si="0">L4*AB4/100</f>
        <v>3907.8</v>
      </c>
      <c r="AE4" t="s">
        <v>42</v>
      </c>
      <c r="AF4" t="s">
        <v>47</v>
      </c>
      <c r="AG4">
        <v>0</v>
      </c>
      <c r="AH4">
        <v>0</v>
      </c>
    </row>
    <row r="5" spans="1:34" ht="15.5" x14ac:dyDescent="0.35">
      <c r="A5">
        <v>11535</v>
      </c>
      <c r="B5" t="s">
        <v>71</v>
      </c>
      <c r="C5" t="s">
        <v>72</v>
      </c>
      <c r="D5" t="s">
        <v>73</v>
      </c>
      <c r="E5" t="s">
        <v>36</v>
      </c>
      <c r="F5" t="s">
        <v>52</v>
      </c>
      <c r="G5" t="s">
        <v>74</v>
      </c>
      <c r="H5" t="s">
        <v>75</v>
      </c>
      <c r="I5" t="s">
        <v>39</v>
      </c>
      <c r="J5" t="s">
        <v>76</v>
      </c>
      <c r="K5" t="s">
        <v>77</v>
      </c>
      <c r="L5">
        <v>21685</v>
      </c>
      <c r="M5">
        <v>21685</v>
      </c>
      <c r="N5">
        <v>25726</v>
      </c>
      <c r="O5" t="s">
        <v>42</v>
      </c>
      <c r="P5" t="s">
        <v>78</v>
      </c>
      <c r="Q5" t="s">
        <v>78</v>
      </c>
      <c r="R5" t="s">
        <v>44</v>
      </c>
      <c r="S5" t="s">
        <v>36</v>
      </c>
      <c r="T5" t="s">
        <v>79</v>
      </c>
      <c r="U5" t="s">
        <v>79</v>
      </c>
      <c r="V5" t="s">
        <v>36</v>
      </c>
      <c r="W5" t="s">
        <v>80</v>
      </c>
      <c r="Y5">
        <v>0</v>
      </c>
      <c r="Z5">
        <v>0</v>
      </c>
      <c r="AA5">
        <v>0</v>
      </c>
      <c r="AB5">
        <v>20</v>
      </c>
      <c r="AC5">
        <f t="shared" si="0"/>
        <v>4337</v>
      </c>
      <c r="AE5" t="s">
        <v>42</v>
      </c>
      <c r="AF5" t="s">
        <v>47</v>
      </c>
      <c r="AG5">
        <v>0</v>
      </c>
      <c r="AH5">
        <v>0</v>
      </c>
    </row>
    <row r="6" spans="1:34" ht="15.5" hidden="1" x14ac:dyDescent="0.35">
      <c r="A6">
        <v>11536</v>
      </c>
      <c r="B6" t="s">
        <v>81</v>
      </c>
      <c r="C6" t="s">
        <v>82</v>
      </c>
      <c r="D6" t="s">
        <v>83</v>
      </c>
      <c r="E6" t="s">
        <v>51</v>
      </c>
      <c r="F6" t="s">
        <v>52</v>
      </c>
      <c r="G6" t="s">
        <v>84</v>
      </c>
      <c r="H6" t="s">
        <v>85</v>
      </c>
      <c r="I6" t="s">
        <v>86</v>
      </c>
      <c r="J6" t="s">
        <v>76</v>
      </c>
      <c r="K6" t="s">
        <v>55</v>
      </c>
      <c r="L6">
        <v>14876</v>
      </c>
      <c r="M6">
        <v>66457</v>
      </c>
      <c r="N6">
        <v>78419</v>
      </c>
      <c r="O6" t="s">
        <v>87</v>
      </c>
      <c r="P6" t="s">
        <v>88</v>
      </c>
      <c r="Q6" t="s">
        <v>89</v>
      </c>
      <c r="R6" t="s">
        <v>58</v>
      </c>
      <c r="S6" t="s">
        <v>36</v>
      </c>
      <c r="T6" t="s">
        <v>90</v>
      </c>
      <c r="U6" t="s">
        <v>90</v>
      </c>
      <c r="V6" t="s">
        <v>91</v>
      </c>
      <c r="W6" t="s">
        <v>92</v>
      </c>
      <c r="Y6">
        <v>0</v>
      </c>
      <c r="Z6">
        <v>0</v>
      </c>
      <c r="AA6">
        <v>0</v>
      </c>
      <c r="AB6">
        <v>0</v>
      </c>
      <c r="AE6" t="s">
        <v>87</v>
      </c>
      <c r="AF6" t="s">
        <v>93</v>
      </c>
      <c r="AG6">
        <v>0</v>
      </c>
      <c r="AH6">
        <v>0</v>
      </c>
    </row>
    <row r="7" spans="1:34" ht="15.5" hidden="1" x14ac:dyDescent="0.35">
      <c r="A7">
        <v>11537</v>
      </c>
      <c r="B7" t="s">
        <v>94</v>
      </c>
      <c r="C7" t="s">
        <v>82</v>
      </c>
      <c r="D7" t="s">
        <v>95</v>
      </c>
      <c r="E7" t="s">
        <v>51</v>
      </c>
      <c r="F7" t="s">
        <v>52</v>
      </c>
      <c r="G7" t="s">
        <v>84</v>
      </c>
      <c r="H7" t="s">
        <v>96</v>
      </c>
      <c r="I7" t="s">
        <v>86</v>
      </c>
      <c r="J7" t="s">
        <v>76</v>
      </c>
      <c r="K7" t="s">
        <v>55</v>
      </c>
      <c r="L7">
        <v>14876</v>
      </c>
      <c r="M7">
        <v>66457</v>
      </c>
      <c r="N7">
        <v>78419</v>
      </c>
      <c r="O7" t="s">
        <v>87</v>
      </c>
      <c r="P7" t="s">
        <v>97</v>
      </c>
      <c r="Q7" t="s">
        <v>98</v>
      </c>
      <c r="R7" t="s">
        <v>58</v>
      </c>
      <c r="S7" t="s">
        <v>36</v>
      </c>
      <c r="T7" t="s">
        <v>99</v>
      </c>
      <c r="U7" t="s">
        <v>99</v>
      </c>
      <c r="V7" t="s">
        <v>100</v>
      </c>
      <c r="W7" t="s">
        <v>101</v>
      </c>
      <c r="Y7">
        <v>0</v>
      </c>
      <c r="Z7">
        <v>0</v>
      </c>
      <c r="AA7">
        <v>0</v>
      </c>
      <c r="AB7">
        <v>0</v>
      </c>
      <c r="AE7" t="s">
        <v>87</v>
      </c>
      <c r="AF7" t="s">
        <v>93</v>
      </c>
      <c r="AG7">
        <v>0</v>
      </c>
      <c r="AH7">
        <v>0</v>
      </c>
    </row>
    <row r="8" spans="1:34" ht="15.5" x14ac:dyDescent="0.35">
      <c r="A8">
        <v>11538</v>
      </c>
      <c r="B8" t="s">
        <v>102</v>
      </c>
      <c r="C8" t="s">
        <v>103</v>
      </c>
      <c r="D8" t="s">
        <v>104</v>
      </c>
      <c r="E8" t="s">
        <v>36</v>
      </c>
      <c r="F8" t="s">
        <v>52</v>
      </c>
      <c r="G8" t="s">
        <v>105</v>
      </c>
      <c r="H8" t="s">
        <v>106</v>
      </c>
      <c r="I8" t="s">
        <v>39</v>
      </c>
      <c r="J8" t="s">
        <v>40</v>
      </c>
      <c r="K8" t="s">
        <v>107</v>
      </c>
      <c r="L8">
        <v>10447</v>
      </c>
      <c r="M8">
        <v>56687</v>
      </c>
      <c r="N8">
        <v>66897</v>
      </c>
      <c r="O8" t="s">
        <v>42</v>
      </c>
      <c r="P8" t="s">
        <v>108</v>
      </c>
      <c r="Q8" t="s">
        <v>109</v>
      </c>
      <c r="R8" t="s">
        <v>58</v>
      </c>
      <c r="S8" t="s">
        <v>36</v>
      </c>
      <c r="T8" t="s">
        <v>110</v>
      </c>
      <c r="U8" t="s">
        <v>110</v>
      </c>
      <c r="V8" t="s">
        <v>111</v>
      </c>
      <c r="W8" t="s">
        <v>112</v>
      </c>
      <c r="Y8">
        <v>0</v>
      </c>
      <c r="Z8">
        <v>0</v>
      </c>
      <c r="AA8">
        <v>10</v>
      </c>
      <c r="AB8">
        <v>0</v>
      </c>
      <c r="AC8">
        <f>M8*AA8/100</f>
        <v>5668.7</v>
      </c>
      <c r="AE8" t="s">
        <v>42</v>
      </c>
      <c r="AF8" t="s">
        <v>47</v>
      </c>
      <c r="AG8">
        <v>0</v>
      </c>
      <c r="AH8">
        <v>0</v>
      </c>
    </row>
    <row r="9" spans="1:34" ht="15.5" hidden="1" x14ac:dyDescent="0.35">
      <c r="A9">
        <v>11539</v>
      </c>
      <c r="B9" t="s">
        <v>113</v>
      </c>
      <c r="C9" t="s">
        <v>114</v>
      </c>
      <c r="D9" t="s">
        <v>115</v>
      </c>
      <c r="E9" t="s">
        <v>116</v>
      </c>
      <c r="F9" t="s">
        <v>52</v>
      </c>
      <c r="G9" t="s">
        <v>117</v>
      </c>
      <c r="H9" t="s">
        <v>118</v>
      </c>
      <c r="I9" t="s">
        <v>119</v>
      </c>
      <c r="J9" t="s">
        <v>120</v>
      </c>
      <c r="K9" t="s">
        <v>121</v>
      </c>
      <c r="L9">
        <v>3384</v>
      </c>
      <c r="M9">
        <v>20132</v>
      </c>
      <c r="N9">
        <v>21669</v>
      </c>
      <c r="O9" t="s">
        <v>122</v>
      </c>
      <c r="P9" t="s">
        <v>108</v>
      </c>
      <c r="Q9" t="s">
        <v>123</v>
      </c>
      <c r="R9" t="s">
        <v>58</v>
      </c>
      <c r="S9" t="s">
        <v>36</v>
      </c>
      <c r="T9" t="s">
        <v>124</v>
      </c>
      <c r="U9" t="s">
        <v>125</v>
      </c>
      <c r="V9" t="s">
        <v>36</v>
      </c>
      <c r="W9" t="s">
        <v>126</v>
      </c>
      <c r="Y9">
        <v>0</v>
      </c>
      <c r="Z9">
        <v>0</v>
      </c>
      <c r="AA9">
        <v>53</v>
      </c>
      <c r="AB9">
        <v>0</v>
      </c>
      <c r="AE9" t="s">
        <v>122</v>
      </c>
      <c r="AF9" t="s">
        <v>127</v>
      </c>
      <c r="AG9">
        <v>0</v>
      </c>
      <c r="AH9">
        <v>10669.96</v>
      </c>
    </row>
    <row r="10" spans="1:34" ht="15.5" hidden="1" x14ac:dyDescent="0.35">
      <c r="A10">
        <v>11540</v>
      </c>
      <c r="B10" t="s">
        <v>128</v>
      </c>
      <c r="C10" t="s">
        <v>129</v>
      </c>
      <c r="D10" t="s">
        <v>130</v>
      </c>
      <c r="E10" t="s">
        <v>131</v>
      </c>
      <c r="F10" t="s">
        <v>52</v>
      </c>
      <c r="G10" t="s">
        <v>132</v>
      </c>
      <c r="H10" t="s">
        <v>133</v>
      </c>
      <c r="I10" t="s">
        <v>134</v>
      </c>
      <c r="J10" t="s">
        <v>135</v>
      </c>
      <c r="K10" t="s">
        <v>121</v>
      </c>
      <c r="L10">
        <v>904</v>
      </c>
      <c r="M10">
        <v>17677</v>
      </c>
      <c r="N10">
        <v>18772</v>
      </c>
      <c r="O10" t="s">
        <v>122</v>
      </c>
      <c r="P10" t="s">
        <v>136</v>
      </c>
      <c r="Q10" t="s">
        <v>137</v>
      </c>
      <c r="R10" t="s">
        <v>58</v>
      </c>
      <c r="S10" t="s">
        <v>36</v>
      </c>
      <c r="T10" t="s">
        <v>138</v>
      </c>
      <c r="U10" t="s">
        <v>139</v>
      </c>
      <c r="V10" t="s">
        <v>36</v>
      </c>
      <c r="W10" t="s">
        <v>140</v>
      </c>
      <c r="Y10">
        <v>0</v>
      </c>
      <c r="Z10">
        <v>0</v>
      </c>
      <c r="AA10">
        <v>53</v>
      </c>
      <c r="AB10">
        <v>0</v>
      </c>
      <c r="AE10" t="s">
        <v>122</v>
      </c>
      <c r="AF10" t="s">
        <v>127</v>
      </c>
      <c r="AG10">
        <v>0</v>
      </c>
      <c r="AH10">
        <v>9368.81</v>
      </c>
    </row>
    <row r="11" spans="1:34" ht="15.5" hidden="1" x14ac:dyDescent="0.35">
      <c r="A11">
        <v>11541</v>
      </c>
      <c r="B11" t="s">
        <v>141</v>
      </c>
      <c r="C11" t="s">
        <v>142</v>
      </c>
      <c r="D11" t="s">
        <v>36</v>
      </c>
      <c r="E11" t="s">
        <v>51</v>
      </c>
      <c r="F11" t="s">
        <v>52</v>
      </c>
      <c r="G11" t="s">
        <v>143</v>
      </c>
      <c r="H11" t="s">
        <v>144</v>
      </c>
      <c r="I11" t="s">
        <v>134</v>
      </c>
      <c r="J11" t="s">
        <v>135</v>
      </c>
      <c r="K11" t="s">
        <v>121</v>
      </c>
      <c r="L11">
        <v>1846</v>
      </c>
      <c r="M11">
        <v>18594</v>
      </c>
      <c r="N11">
        <v>19855</v>
      </c>
      <c r="O11" t="s">
        <v>122</v>
      </c>
      <c r="P11" t="s">
        <v>136</v>
      </c>
      <c r="Q11" t="s">
        <v>145</v>
      </c>
      <c r="R11" t="s">
        <v>58</v>
      </c>
      <c r="S11" t="s">
        <v>36</v>
      </c>
      <c r="T11" t="s">
        <v>146</v>
      </c>
      <c r="U11" t="s">
        <v>146</v>
      </c>
      <c r="V11" t="s">
        <v>36</v>
      </c>
      <c r="W11" t="s">
        <v>147</v>
      </c>
      <c r="Y11">
        <v>0</v>
      </c>
      <c r="Z11">
        <v>0</v>
      </c>
      <c r="AA11">
        <v>53</v>
      </c>
      <c r="AB11">
        <v>0</v>
      </c>
      <c r="AE11" t="s">
        <v>122</v>
      </c>
      <c r="AF11" t="s">
        <v>127</v>
      </c>
      <c r="AG11">
        <v>0</v>
      </c>
      <c r="AH11">
        <v>9854.82</v>
      </c>
    </row>
    <row r="12" spans="1:34" ht="15.5" x14ac:dyDescent="0.35">
      <c r="A12">
        <v>11542</v>
      </c>
      <c r="B12" t="s">
        <v>148</v>
      </c>
      <c r="C12" t="s">
        <v>149</v>
      </c>
      <c r="D12" t="s">
        <v>150</v>
      </c>
      <c r="E12" t="s">
        <v>51</v>
      </c>
      <c r="F12" t="s">
        <v>52</v>
      </c>
      <c r="G12" t="s">
        <v>151</v>
      </c>
      <c r="H12" t="s">
        <v>152</v>
      </c>
      <c r="I12" t="s">
        <v>153</v>
      </c>
      <c r="J12" t="s">
        <v>154</v>
      </c>
      <c r="K12" t="s">
        <v>155</v>
      </c>
      <c r="L12">
        <v>1777</v>
      </c>
      <c r="M12">
        <v>44194</v>
      </c>
      <c r="N12">
        <v>52149</v>
      </c>
      <c r="O12" t="s">
        <v>42</v>
      </c>
      <c r="P12" t="s">
        <v>156</v>
      </c>
      <c r="Q12" t="s">
        <v>156</v>
      </c>
      <c r="R12" t="s">
        <v>58</v>
      </c>
      <c r="S12" t="s">
        <v>36</v>
      </c>
      <c r="T12" t="s">
        <v>157</v>
      </c>
      <c r="U12" t="s">
        <v>157</v>
      </c>
      <c r="V12" t="s">
        <v>36</v>
      </c>
      <c r="W12" t="s">
        <v>158</v>
      </c>
      <c r="Y12">
        <v>0</v>
      </c>
      <c r="Z12">
        <v>0</v>
      </c>
      <c r="AA12">
        <v>65</v>
      </c>
      <c r="AB12">
        <v>0</v>
      </c>
      <c r="AC12">
        <f t="shared" ref="AC12:AC13" si="1">M12*AA12/100</f>
        <v>28726.1</v>
      </c>
      <c r="AE12" t="s">
        <v>42</v>
      </c>
      <c r="AF12" t="s">
        <v>47</v>
      </c>
      <c r="AG12">
        <v>0</v>
      </c>
      <c r="AH12">
        <v>28726.1</v>
      </c>
    </row>
    <row r="13" spans="1:34" ht="15.5" x14ac:dyDescent="0.35">
      <c r="A13">
        <v>11543</v>
      </c>
      <c r="B13" t="s">
        <v>159</v>
      </c>
      <c r="C13" t="s">
        <v>160</v>
      </c>
      <c r="D13" t="s">
        <v>161</v>
      </c>
      <c r="E13" t="s">
        <v>162</v>
      </c>
      <c r="F13" t="s">
        <v>163</v>
      </c>
      <c r="G13" t="s">
        <v>164</v>
      </c>
      <c r="H13" t="s">
        <v>165</v>
      </c>
      <c r="I13" t="s">
        <v>86</v>
      </c>
      <c r="J13" t="s">
        <v>154</v>
      </c>
      <c r="K13" t="s">
        <v>166</v>
      </c>
      <c r="L13">
        <v>0</v>
      </c>
      <c r="M13">
        <v>8347</v>
      </c>
      <c r="N13">
        <v>9849</v>
      </c>
      <c r="O13" t="s">
        <v>42</v>
      </c>
      <c r="P13" t="s">
        <v>167</v>
      </c>
      <c r="Q13" t="s">
        <v>167</v>
      </c>
      <c r="R13" t="s">
        <v>168</v>
      </c>
      <c r="S13" t="s">
        <v>36</v>
      </c>
      <c r="T13" t="s">
        <v>169</v>
      </c>
      <c r="U13" t="s">
        <v>170</v>
      </c>
      <c r="V13" t="s">
        <v>36</v>
      </c>
      <c r="W13" t="s">
        <v>171</v>
      </c>
      <c r="Y13">
        <v>0</v>
      </c>
      <c r="Z13">
        <v>0</v>
      </c>
      <c r="AA13">
        <v>65</v>
      </c>
      <c r="AB13">
        <v>0</v>
      </c>
      <c r="AC13">
        <f t="shared" si="1"/>
        <v>5425.55</v>
      </c>
      <c r="AE13" t="s">
        <v>42</v>
      </c>
      <c r="AF13" t="s">
        <v>47</v>
      </c>
      <c r="AG13">
        <v>0</v>
      </c>
      <c r="AH13">
        <v>5425.55</v>
      </c>
    </row>
    <row r="14" spans="1:34" ht="15.5" hidden="1" x14ac:dyDescent="0.35">
      <c r="A14">
        <v>11544</v>
      </c>
      <c r="B14" t="s">
        <v>172</v>
      </c>
      <c r="C14" t="s">
        <v>173</v>
      </c>
      <c r="D14" t="s">
        <v>174</v>
      </c>
      <c r="E14" t="s">
        <v>51</v>
      </c>
      <c r="F14" t="s">
        <v>163</v>
      </c>
      <c r="G14" t="s">
        <v>175</v>
      </c>
      <c r="H14" t="s">
        <v>176</v>
      </c>
      <c r="I14" t="s">
        <v>153</v>
      </c>
      <c r="J14" t="s">
        <v>177</v>
      </c>
      <c r="K14" t="s">
        <v>178</v>
      </c>
      <c r="L14">
        <v>11526</v>
      </c>
      <c r="M14">
        <v>38147</v>
      </c>
      <c r="N14">
        <v>45150</v>
      </c>
      <c r="O14" t="s">
        <v>179</v>
      </c>
      <c r="P14" t="s">
        <v>180</v>
      </c>
      <c r="Q14" t="s">
        <v>181</v>
      </c>
      <c r="R14" t="s">
        <v>182</v>
      </c>
      <c r="S14" t="s">
        <v>36</v>
      </c>
      <c r="T14" t="s">
        <v>183</v>
      </c>
      <c r="U14" t="s">
        <v>183</v>
      </c>
      <c r="V14" t="s">
        <v>36</v>
      </c>
      <c r="W14" t="s">
        <v>184</v>
      </c>
      <c r="Y14">
        <v>0</v>
      </c>
      <c r="Z14">
        <v>15</v>
      </c>
      <c r="AA14">
        <v>0</v>
      </c>
      <c r="AB14">
        <v>0</v>
      </c>
      <c r="AE14" t="s">
        <v>179</v>
      </c>
      <c r="AF14" t="s">
        <v>185</v>
      </c>
      <c r="AG14">
        <v>1728.9</v>
      </c>
      <c r="AH14">
        <v>0</v>
      </c>
    </row>
    <row r="15" spans="1:34" ht="15.5" x14ac:dyDescent="0.35">
      <c r="A15">
        <v>11545</v>
      </c>
      <c r="B15" t="s">
        <v>186</v>
      </c>
      <c r="C15" t="s">
        <v>187</v>
      </c>
      <c r="D15" t="s">
        <v>188</v>
      </c>
      <c r="E15" t="s">
        <v>36</v>
      </c>
      <c r="F15" t="s">
        <v>163</v>
      </c>
      <c r="G15" t="s">
        <v>84</v>
      </c>
      <c r="H15" t="s">
        <v>189</v>
      </c>
      <c r="I15" t="s">
        <v>86</v>
      </c>
      <c r="J15" t="s">
        <v>177</v>
      </c>
      <c r="K15" t="s">
        <v>190</v>
      </c>
      <c r="L15">
        <v>481</v>
      </c>
      <c r="M15">
        <v>8174</v>
      </c>
      <c r="N15">
        <v>9645</v>
      </c>
      <c r="O15" t="s">
        <v>42</v>
      </c>
      <c r="P15" t="s">
        <v>191</v>
      </c>
      <c r="Q15" t="s">
        <v>192</v>
      </c>
      <c r="R15" t="s">
        <v>193</v>
      </c>
      <c r="S15" t="s">
        <v>36</v>
      </c>
      <c r="T15" t="s">
        <v>194</v>
      </c>
      <c r="U15" t="s">
        <v>194</v>
      </c>
      <c r="V15" t="s">
        <v>36</v>
      </c>
      <c r="W15" t="s">
        <v>195</v>
      </c>
      <c r="Y15">
        <v>0</v>
      </c>
      <c r="Z15">
        <v>0</v>
      </c>
      <c r="AA15">
        <v>15</v>
      </c>
      <c r="AB15">
        <v>0</v>
      </c>
      <c r="AC15">
        <f>M15*AA15/100</f>
        <v>1226.0999999999999</v>
      </c>
      <c r="AE15" t="s">
        <v>42</v>
      </c>
      <c r="AF15" t="s">
        <v>47</v>
      </c>
      <c r="AG15">
        <v>72.150000000000006</v>
      </c>
      <c r="AH15">
        <v>0</v>
      </c>
    </row>
    <row r="16" spans="1:34" ht="15.5" hidden="1" x14ac:dyDescent="0.35">
      <c r="A16">
        <v>11546</v>
      </c>
      <c r="B16" t="s">
        <v>196</v>
      </c>
      <c r="C16" t="s">
        <v>197</v>
      </c>
      <c r="D16" t="s">
        <v>198</v>
      </c>
      <c r="E16" t="s">
        <v>51</v>
      </c>
      <c r="F16" t="s">
        <v>52</v>
      </c>
      <c r="G16" t="s">
        <v>175</v>
      </c>
      <c r="H16" t="s">
        <v>199</v>
      </c>
      <c r="I16" t="s">
        <v>86</v>
      </c>
      <c r="J16" t="s">
        <v>76</v>
      </c>
      <c r="K16" t="s">
        <v>121</v>
      </c>
      <c r="L16">
        <v>2240</v>
      </c>
      <c r="M16">
        <v>21846</v>
      </c>
      <c r="N16">
        <v>25778</v>
      </c>
      <c r="O16" t="s">
        <v>200</v>
      </c>
      <c r="P16" t="s">
        <v>201</v>
      </c>
      <c r="Q16" t="s">
        <v>202</v>
      </c>
      <c r="R16" t="s">
        <v>58</v>
      </c>
      <c r="S16" t="s">
        <v>36</v>
      </c>
      <c r="T16" t="s">
        <v>203</v>
      </c>
      <c r="U16" t="s">
        <v>203</v>
      </c>
      <c r="V16" t="s">
        <v>204</v>
      </c>
      <c r="W16" t="s">
        <v>205</v>
      </c>
      <c r="Y16">
        <v>0</v>
      </c>
      <c r="Z16">
        <v>0</v>
      </c>
      <c r="AA16">
        <v>60</v>
      </c>
      <c r="AB16">
        <v>0</v>
      </c>
      <c r="AE16" t="s">
        <v>200</v>
      </c>
      <c r="AF16" t="s">
        <v>206</v>
      </c>
      <c r="AG16">
        <v>0</v>
      </c>
      <c r="AH16">
        <v>13107.6</v>
      </c>
    </row>
    <row r="17" spans="1:34" ht="15.5" hidden="1" x14ac:dyDescent="0.35">
      <c r="A17">
        <v>11547</v>
      </c>
      <c r="B17" t="s">
        <v>207</v>
      </c>
      <c r="C17" t="s">
        <v>208</v>
      </c>
      <c r="D17" t="s">
        <v>209</v>
      </c>
      <c r="E17" t="s">
        <v>51</v>
      </c>
      <c r="F17" t="s">
        <v>52</v>
      </c>
      <c r="G17" t="s">
        <v>210</v>
      </c>
      <c r="H17" t="s">
        <v>210</v>
      </c>
      <c r="I17" t="s">
        <v>86</v>
      </c>
      <c r="J17" t="s">
        <v>154</v>
      </c>
      <c r="K17" t="s">
        <v>121</v>
      </c>
      <c r="L17">
        <v>0</v>
      </c>
      <c r="M17">
        <v>26429</v>
      </c>
      <c r="N17">
        <v>31199</v>
      </c>
      <c r="O17" t="s">
        <v>211</v>
      </c>
      <c r="P17" t="s">
        <v>36</v>
      </c>
      <c r="Q17" t="s">
        <v>36</v>
      </c>
      <c r="R17" t="s">
        <v>212</v>
      </c>
      <c r="S17" t="s">
        <v>36</v>
      </c>
      <c r="T17" t="s">
        <v>213</v>
      </c>
      <c r="U17" t="s">
        <v>214</v>
      </c>
      <c r="V17" t="s">
        <v>215</v>
      </c>
      <c r="W17" t="s">
        <v>216</v>
      </c>
      <c r="Y17">
        <v>0</v>
      </c>
      <c r="Z17">
        <v>0</v>
      </c>
      <c r="AA17">
        <v>25</v>
      </c>
      <c r="AB17">
        <v>0</v>
      </c>
      <c r="AE17" t="s">
        <v>211</v>
      </c>
      <c r="AF17" t="s">
        <v>217</v>
      </c>
      <c r="AG17">
        <v>0</v>
      </c>
      <c r="AH17">
        <v>6607.25</v>
      </c>
    </row>
    <row r="18" spans="1:34" ht="15.5" hidden="1" x14ac:dyDescent="0.35">
      <c r="A18">
        <v>11548</v>
      </c>
      <c r="B18" t="s">
        <v>218</v>
      </c>
      <c r="C18" t="s">
        <v>219</v>
      </c>
      <c r="D18" t="s">
        <v>220</v>
      </c>
      <c r="E18" t="s">
        <v>51</v>
      </c>
      <c r="F18" t="s">
        <v>52</v>
      </c>
      <c r="G18" t="s">
        <v>175</v>
      </c>
      <c r="H18" t="s">
        <v>221</v>
      </c>
      <c r="I18" t="s">
        <v>86</v>
      </c>
      <c r="J18" t="s">
        <v>177</v>
      </c>
      <c r="K18" t="s">
        <v>121</v>
      </c>
      <c r="L18">
        <v>2520</v>
      </c>
      <c r="M18">
        <v>44977</v>
      </c>
      <c r="N18">
        <v>53073</v>
      </c>
      <c r="O18" t="s">
        <v>211</v>
      </c>
      <c r="P18" t="s">
        <v>222</v>
      </c>
      <c r="Q18" t="s">
        <v>223</v>
      </c>
      <c r="R18" t="s">
        <v>58</v>
      </c>
      <c r="S18" t="s">
        <v>36</v>
      </c>
      <c r="T18" t="s">
        <v>224</v>
      </c>
      <c r="U18" t="s">
        <v>224</v>
      </c>
      <c r="V18" t="s">
        <v>225</v>
      </c>
      <c r="W18" t="s">
        <v>226</v>
      </c>
      <c r="Y18">
        <v>0</v>
      </c>
      <c r="Z18">
        <v>0</v>
      </c>
      <c r="AA18">
        <v>0</v>
      </c>
      <c r="AB18">
        <v>0</v>
      </c>
      <c r="AE18" t="s">
        <v>211</v>
      </c>
      <c r="AF18" t="s">
        <v>217</v>
      </c>
      <c r="AG18">
        <v>0</v>
      </c>
      <c r="AH18">
        <v>0</v>
      </c>
    </row>
    <row r="19" spans="1:34" ht="15.5" hidden="1" x14ac:dyDescent="0.35">
      <c r="A19">
        <v>11549</v>
      </c>
      <c r="B19" t="s">
        <v>227</v>
      </c>
      <c r="C19" t="s">
        <v>228</v>
      </c>
      <c r="D19" t="s">
        <v>229</v>
      </c>
      <c r="E19" t="s">
        <v>51</v>
      </c>
      <c r="F19" t="s">
        <v>52</v>
      </c>
      <c r="G19" t="s">
        <v>175</v>
      </c>
      <c r="H19" t="s">
        <v>230</v>
      </c>
      <c r="I19" t="s">
        <v>86</v>
      </c>
      <c r="J19" t="s">
        <v>177</v>
      </c>
      <c r="K19" t="s">
        <v>121</v>
      </c>
      <c r="L19">
        <v>14055</v>
      </c>
      <c r="M19">
        <v>65636</v>
      </c>
      <c r="N19">
        <v>77450</v>
      </c>
      <c r="O19" t="s">
        <v>200</v>
      </c>
      <c r="P19" t="s">
        <v>201</v>
      </c>
      <c r="Q19" t="s">
        <v>231</v>
      </c>
      <c r="R19" t="s">
        <v>58</v>
      </c>
      <c r="S19" t="s">
        <v>36</v>
      </c>
      <c r="T19" t="s">
        <v>232</v>
      </c>
      <c r="U19" t="s">
        <v>232</v>
      </c>
      <c r="V19" t="s">
        <v>91</v>
      </c>
      <c r="W19" t="s">
        <v>233</v>
      </c>
      <c r="Y19">
        <v>0</v>
      </c>
      <c r="Z19">
        <v>0</v>
      </c>
      <c r="AA19">
        <v>60</v>
      </c>
      <c r="AB19">
        <v>0</v>
      </c>
      <c r="AE19" t="s">
        <v>200</v>
      </c>
      <c r="AF19" t="s">
        <v>206</v>
      </c>
      <c r="AG19">
        <v>0</v>
      </c>
      <c r="AH19">
        <v>39381.599999999999</v>
      </c>
    </row>
    <row r="20" spans="1:34" ht="15.5" hidden="1" x14ac:dyDescent="0.35">
      <c r="A20">
        <v>11550</v>
      </c>
      <c r="B20" t="s">
        <v>234</v>
      </c>
      <c r="C20" t="s">
        <v>235</v>
      </c>
      <c r="D20" t="s">
        <v>236</v>
      </c>
      <c r="E20" t="s">
        <v>51</v>
      </c>
      <c r="F20" t="s">
        <v>52</v>
      </c>
      <c r="G20" t="s">
        <v>237</v>
      </c>
      <c r="H20" t="s">
        <v>238</v>
      </c>
      <c r="I20" t="s">
        <v>153</v>
      </c>
      <c r="J20" t="s">
        <v>177</v>
      </c>
      <c r="K20" t="s">
        <v>178</v>
      </c>
      <c r="L20">
        <v>9504</v>
      </c>
      <c r="M20">
        <v>18001</v>
      </c>
      <c r="N20">
        <v>21378</v>
      </c>
      <c r="O20" t="s">
        <v>239</v>
      </c>
      <c r="P20" t="s">
        <v>201</v>
      </c>
      <c r="Q20" t="s">
        <v>240</v>
      </c>
      <c r="R20" t="s">
        <v>182</v>
      </c>
      <c r="S20" t="s">
        <v>36</v>
      </c>
      <c r="T20" t="s">
        <v>241</v>
      </c>
      <c r="U20" t="s">
        <v>241</v>
      </c>
      <c r="V20" t="s">
        <v>36</v>
      </c>
      <c r="W20" t="s">
        <v>242</v>
      </c>
      <c r="Y20">
        <v>0</v>
      </c>
      <c r="Z20">
        <v>0</v>
      </c>
      <c r="AA20">
        <v>0</v>
      </c>
      <c r="AB20">
        <v>0</v>
      </c>
      <c r="AE20" t="s">
        <v>239</v>
      </c>
      <c r="AF20" t="s">
        <v>243</v>
      </c>
      <c r="AG20">
        <v>0</v>
      </c>
      <c r="AH20">
        <v>0</v>
      </c>
    </row>
    <row r="21" spans="1:34" ht="15.5" x14ac:dyDescent="0.35">
      <c r="A21">
        <v>11551</v>
      </c>
      <c r="B21" t="s">
        <v>244</v>
      </c>
      <c r="C21" t="s">
        <v>245</v>
      </c>
      <c r="D21" t="s">
        <v>36</v>
      </c>
      <c r="E21" t="s">
        <v>51</v>
      </c>
      <c r="F21" t="s">
        <v>52</v>
      </c>
      <c r="G21" t="s">
        <v>246</v>
      </c>
      <c r="H21" t="s">
        <v>247</v>
      </c>
      <c r="I21" t="s">
        <v>248</v>
      </c>
      <c r="J21" t="s">
        <v>177</v>
      </c>
      <c r="K21" t="s">
        <v>107</v>
      </c>
      <c r="L21">
        <v>4939</v>
      </c>
      <c r="M21">
        <v>45917</v>
      </c>
      <c r="N21">
        <v>54183</v>
      </c>
      <c r="O21" t="s">
        <v>42</v>
      </c>
      <c r="P21" t="s">
        <v>249</v>
      </c>
      <c r="Q21" t="s">
        <v>250</v>
      </c>
      <c r="R21" t="s">
        <v>58</v>
      </c>
      <c r="S21" t="s">
        <v>36</v>
      </c>
      <c r="T21" t="s">
        <v>251</v>
      </c>
      <c r="U21" t="s">
        <v>251</v>
      </c>
      <c r="V21" t="s">
        <v>225</v>
      </c>
      <c r="W21" t="s">
        <v>252</v>
      </c>
      <c r="Y21">
        <v>0</v>
      </c>
      <c r="Z21">
        <v>0</v>
      </c>
      <c r="AA21">
        <v>0</v>
      </c>
      <c r="AB21">
        <v>15</v>
      </c>
      <c r="AC21">
        <f t="shared" ref="AC21:AC22" si="2">L21*AB21/100</f>
        <v>740.85</v>
      </c>
      <c r="AE21" t="s">
        <v>42</v>
      </c>
      <c r="AF21" t="s">
        <v>47</v>
      </c>
      <c r="AG21">
        <v>0</v>
      </c>
      <c r="AH21">
        <v>740.85</v>
      </c>
    </row>
    <row r="22" spans="1:34" ht="15.5" x14ac:dyDescent="0.35">
      <c r="A22">
        <v>11552</v>
      </c>
      <c r="B22" t="s">
        <v>244</v>
      </c>
      <c r="C22" t="s">
        <v>253</v>
      </c>
      <c r="D22" t="s">
        <v>254</v>
      </c>
      <c r="E22" t="s">
        <v>51</v>
      </c>
      <c r="F22" t="s">
        <v>36</v>
      </c>
      <c r="G22" t="s">
        <v>255</v>
      </c>
      <c r="H22" t="s">
        <v>256</v>
      </c>
      <c r="I22" t="s">
        <v>248</v>
      </c>
      <c r="J22" t="s">
        <v>177</v>
      </c>
      <c r="K22" t="s">
        <v>107</v>
      </c>
      <c r="L22">
        <v>4939</v>
      </c>
      <c r="M22">
        <v>45917</v>
      </c>
      <c r="N22">
        <v>54183</v>
      </c>
      <c r="O22" t="s">
        <v>42</v>
      </c>
      <c r="P22" t="s">
        <v>257</v>
      </c>
      <c r="Q22" t="s">
        <v>257</v>
      </c>
      <c r="R22" t="s">
        <v>58</v>
      </c>
      <c r="S22" t="s">
        <v>36</v>
      </c>
      <c r="T22" t="s">
        <v>258</v>
      </c>
      <c r="U22" t="s">
        <v>258</v>
      </c>
      <c r="V22" t="s">
        <v>225</v>
      </c>
      <c r="W22" t="s">
        <v>259</v>
      </c>
      <c r="Y22">
        <v>0</v>
      </c>
      <c r="Z22">
        <v>0</v>
      </c>
      <c r="AA22">
        <v>0</v>
      </c>
      <c r="AB22">
        <v>15</v>
      </c>
      <c r="AC22">
        <f t="shared" si="2"/>
        <v>740.85</v>
      </c>
      <c r="AE22" t="s">
        <v>42</v>
      </c>
      <c r="AF22" t="s">
        <v>47</v>
      </c>
      <c r="AG22">
        <v>0</v>
      </c>
      <c r="AH22">
        <v>740.85</v>
      </c>
    </row>
    <row r="23" spans="1:34" ht="15.5" hidden="1" x14ac:dyDescent="0.35">
      <c r="A23">
        <v>11553</v>
      </c>
      <c r="B23" t="s">
        <v>260</v>
      </c>
      <c r="C23" t="s">
        <v>261</v>
      </c>
      <c r="D23" t="s">
        <v>262</v>
      </c>
      <c r="E23" t="s">
        <v>51</v>
      </c>
      <c r="F23" t="s">
        <v>52</v>
      </c>
      <c r="G23" t="s">
        <v>263</v>
      </c>
      <c r="H23" t="s">
        <v>264</v>
      </c>
      <c r="I23" t="s">
        <v>153</v>
      </c>
      <c r="J23" t="s">
        <v>177</v>
      </c>
      <c r="K23" t="s">
        <v>178</v>
      </c>
      <c r="L23">
        <v>15788</v>
      </c>
      <c r="M23">
        <v>15789</v>
      </c>
      <c r="N23">
        <v>18768</v>
      </c>
      <c r="O23" t="s">
        <v>265</v>
      </c>
      <c r="P23" t="s">
        <v>266</v>
      </c>
      <c r="Q23" t="s">
        <v>267</v>
      </c>
      <c r="R23" t="s">
        <v>268</v>
      </c>
      <c r="S23" t="s">
        <v>36</v>
      </c>
      <c r="T23" t="s">
        <v>269</v>
      </c>
      <c r="U23" t="s">
        <v>269</v>
      </c>
      <c r="V23" t="s">
        <v>36</v>
      </c>
      <c r="W23" t="s">
        <v>270</v>
      </c>
      <c r="Y23">
        <v>0</v>
      </c>
      <c r="Z23">
        <v>0</v>
      </c>
      <c r="AA23">
        <v>0</v>
      </c>
      <c r="AB23">
        <v>18</v>
      </c>
      <c r="AE23" t="s">
        <v>265</v>
      </c>
      <c r="AF23" t="s">
        <v>271</v>
      </c>
      <c r="AG23">
        <v>0</v>
      </c>
      <c r="AH23">
        <v>2841.84</v>
      </c>
    </row>
    <row r="24" spans="1:34" ht="15.5" x14ac:dyDescent="0.35">
      <c r="A24">
        <v>11554</v>
      </c>
      <c r="B24" t="s">
        <v>272</v>
      </c>
      <c r="C24" t="s">
        <v>273</v>
      </c>
      <c r="D24" t="s">
        <v>274</v>
      </c>
      <c r="E24" t="s">
        <v>275</v>
      </c>
      <c r="F24" t="s">
        <v>52</v>
      </c>
      <c r="G24" t="s">
        <v>276</v>
      </c>
      <c r="H24" t="s">
        <v>277</v>
      </c>
      <c r="I24" t="s">
        <v>278</v>
      </c>
      <c r="J24" t="s">
        <v>177</v>
      </c>
      <c r="K24" t="s">
        <v>121</v>
      </c>
      <c r="L24">
        <v>680</v>
      </c>
      <c r="M24">
        <v>35272</v>
      </c>
      <c r="N24">
        <v>41621</v>
      </c>
      <c r="O24" t="s">
        <v>42</v>
      </c>
      <c r="P24" t="s">
        <v>279</v>
      </c>
      <c r="Q24" t="s">
        <v>280</v>
      </c>
      <c r="R24" t="s">
        <v>58</v>
      </c>
      <c r="S24" t="s">
        <v>36</v>
      </c>
      <c r="T24" t="s">
        <v>281</v>
      </c>
      <c r="U24" t="s">
        <v>281</v>
      </c>
      <c r="V24" t="s">
        <v>204</v>
      </c>
      <c r="W24" t="s">
        <v>282</v>
      </c>
      <c r="Y24">
        <v>0</v>
      </c>
      <c r="Z24">
        <v>0</v>
      </c>
      <c r="AA24">
        <v>62</v>
      </c>
      <c r="AB24">
        <v>0</v>
      </c>
      <c r="AC24">
        <f>M24*AA24/100</f>
        <v>21868.639999999999</v>
      </c>
      <c r="AE24" t="s">
        <v>42</v>
      </c>
      <c r="AF24" t="s">
        <v>47</v>
      </c>
      <c r="AG24">
        <v>0</v>
      </c>
      <c r="AH24">
        <v>0</v>
      </c>
    </row>
    <row r="25" spans="1:34" ht="15.5" hidden="1" x14ac:dyDescent="0.35">
      <c r="A25">
        <v>11555</v>
      </c>
      <c r="B25" t="s">
        <v>283</v>
      </c>
      <c r="C25" t="s">
        <v>284</v>
      </c>
      <c r="D25" t="s">
        <v>262</v>
      </c>
      <c r="E25" t="s">
        <v>51</v>
      </c>
      <c r="F25" t="s">
        <v>52</v>
      </c>
      <c r="G25" t="s">
        <v>285</v>
      </c>
      <c r="H25" t="s">
        <v>286</v>
      </c>
      <c r="I25" t="s">
        <v>153</v>
      </c>
      <c r="J25" t="s">
        <v>154</v>
      </c>
      <c r="K25" t="s">
        <v>166</v>
      </c>
      <c r="L25">
        <v>7518</v>
      </c>
      <c r="M25">
        <v>10297</v>
      </c>
      <c r="N25">
        <v>12152</v>
      </c>
      <c r="O25" t="s">
        <v>265</v>
      </c>
      <c r="P25" t="s">
        <v>287</v>
      </c>
      <c r="Q25" t="s">
        <v>287</v>
      </c>
      <c r="R25" t="s">
        <v>182</v>
      </c>
      <c r="S25" t="s">
        <v>36</v>
      </c>
      <c r="T25" t="s">
        <v>288</v>
      </c>
      <c r="U25" t="s">
        <v>288</v>
      </c>
      <c r="V25" t="s">
        <v>36</v>
      </c>
      <c r="W25" t="s">
        <v>289</v>
      </c>
      <c r="Y25">
        <v>0</v>
      </c>
      <c r="Z25">
        <v>0</v>
      </c>
      <c r="AA25">
        <v>0</v>
      </c>
      <c r="AB25">
        <v>0</v>
      </c>
      <c r="AE25" t="s">
        <v>265</v>
      </c>
      <c r="AF25" t="s">
        <v>271</v>
      </c>
      <c r="AG25">
        <v>0</v>
      </c>
      <c r="AH25">
        <v>0</v>
      </c>
    </row>
    <row r="26" spans="1:34" ht="15.5" hidden="1" x14ac:dyDescent="0.35">
      <c r="A26">
        <v>11556</v>
      </c>
      <c r="B26" t="s">
        <v>290</v>
      </c>
      <c r="C26" t="s">
        <v>291</v>
      </c>
      <c r="D26" t="s">
        <v>292</v>
      </c>
      <c r="E26" t="s">
        <v>51</v>
      </c>
      <c r="F26" t="s">
        <v>52</v>
      </c>
      <c r="G26" t="s">
        <v>293</v>
      </c>
      <c r="H26" t="s">
        <v>294</v>
      </c>
      <c r="I26" t="s">
        <v>153</v>
      </c>
      <c r="J26" t="s">
        <v>177</v>
      </c>
      <c r="K26" t="s">
        <v>121</v>
      </c>
      <c r="L26">
        <v>1819</v>
      </c>
      <c r="M26">
        <v>52169</v>
      </c>
      <c r="N26">
        <v>61559</v>
      </c>
      <c r="O26" t="s">
        <v>295</v>
      </c>
      <c r="P26" t="s">
        <v>97</v>
      </c>
      <c r="Q26" t="s">
        <v>296</v>
      </c>
      <c r="R26" t="s">
        <v>58</v>
      </c>
      <c r="S26" t="s">
        <v>36</v>
      </c>
      <c r="T26" t="s">
        <v>297</v>
      </c>
      <c r="U26" t="s">
        <v>297</v>
      </c>
      <c r="V26" t="s">
        <v>36</v>
      </c>
      <c r="W26" t="s">
        <v>298</v>
      </c>
      <c r="Y26">
        <v>0</v>
      </c>
      <c r="Z26">
        <v>0</v>
      </c>
      <c r="AA26">
        <v>50</v>
      </c>
      <c r="AB26">
        <v>0</v>
      </c>
      <c r="AE26" t="s">
        <v>295</v>
      </c>
      <c r="AF26" t="s">
        <v>299</v>
      </c>
      <c r="AG26">
        <v>0</v>
      </c>
      <c r="AH26">
        <v>26084.5</v>
      </c>
    </row>
    <row r="27" spans="1:34" ht="15.5" hidden="1" x14ac:dyDescent="0.35">
      <c r="A27">
        <v>11557</v>
      </c>
      <c r="B27" t="s">
        <v>300</v>
      </c>
      <c r="C27" t="s">
        <v>301</v>
      </c>
      <c r="D27" t="s">
        <v>302</v>
      </c>
      <c r="E27" t="s">
        <v>303</v>
      </c>
      <c r="F27" t="s">
        <v>163</v>
      </c>
      <c r="G27" t="s">
        <v>304</v>
      </c>
      <c r="H27" t="s">
        <v>305</v>
      </c>
      <c r="I27" t="s">
        <v>278</v>
      </c>
      <c r="J27" t="s">
        <v>177</v>
      </c>
      <c r="K27" t="s">
        <v>166</v>
      </c>
      <c r="L27">
        <v>4233</v>
      </c>
      <c r="M27">
        <v>20717</v>
      </c>
      <c r="N27">
        <v>22361</v>
      </c>
      <c r="O27" t="s">
        <v>306</v>
      </c>
      <c r="P27" t="s">
        <v>307</v>
      </c>
      <c r="Q27" t="s">
        <v>308</v>
      </c>
      <c r="R27" t="s">
        <v>309</v>
      </c>
      <c r="S27" t="s">
        <v>36</v>
      </c>
      <c r="T27" t="s">
        <v>310</v>
      </c>
      <c r="U27" t="s">
        <v>310</v>
      </c>
      <c r="V27" t="s">
        <v>36</v>
      </c>
      <c r="W27" t="s">
        <v>311</v>
      </c>
      <c r="Y27">
        <v>0</v>
      </c>
      <c r="Z27">
        <v>0</v>
      </c>
      <c r="AA27">
        <v>62</v>
      </c>
      <c r="AB27">
        <v>0</v>
      </c>
      <c r="AE27" t="s">
        <v>306</v>
      </c>
      <c r="AF27" t="s">
        <v>312</v>
      </c>
      <c r="AG27">
        <v>0</v>
      </c>
      <c r="AH27">
        <v>12844.54</v>
      </c>
    </row>
    <row r="28" spans="1:34" ht="15.5" x14ac:dyDescent="0.35">
      <c r="A28">
        <v>11558</v>
      </c>
      <c r="B28" t="s">
        <v>313</v>
      </c>
      <c r="C28" t="s">
        <v>314</v>
      </c>
      <c r="D28" t="s">
        <v>315</v>
      </c>
      <c r="E28" t="s">
        <v>131</v>
      </c>
      <c r="F28" t="s">
        <v>52</v>
      </c>
      <c r="G28" t="s">
        <v>316</v>
      </c>
      <c r="H28" t="s">
        <v>317</v>
      </c>
      <c r="I28" t="s">
        <v>153</v>
      </c>
      <c r="J28" t="s">
        <v>154</v>
      </c>
      <c r="K28" t="s">
        <v>318</v>
      </c>
      <c r="L28">
        <v>1041</v>
      </c>
      <c r="M28">
        <v>8733</v>
      </c>
      <c r="N28">
        <v>10305</v>
      </c>
      <c r="O28" t="s">
        <v>42</v>
      </c>
      <c r="P28" t="s">
        <v>319</v>
      </c>
      <c r="Q28" t="s">
        <v>320</v>
      </c>
      <c r="R28" t="s">
        <v>193</v>
      </c>
      <c r="S28" t="s">
        <v>36</v>
      </c>
      <c r="T28" t="s">
        <v>321</v>
      </c>
      <c r="U28" t="s">
        <v>321</v>
      </c>
      <c r="V28" t="s">
        <v>36</v>
      </c>
      <c r="W28" t="s">
        <v>322</v>
      </c>
      <c r="Y28">
        <v>0</v>
      </c>
      <c r="Z28">
        <v>0</v>
      </c>
      <c r="AA28">
        <v>15</v>
      </c>
      <c r="AB28">
        <v>0</v>
      </c>
      <c r="AC28">
        <f>M28*AA28/100</f>
        <v>1309.95</v>
      </c>
      <c r="AE28" t="s">
        <v>42</v>
      </c>
      <c r="AF28" t="s">
        <v>47</v>
      </c>
      <c r="AG28">
        <v>0</v>
      </c>
      <c r="AH28">
        <v>0</v>
      </c>
    </row>
    <row r="29" spans="1:34" ht="15.5" hidden="1" x14ac:dyDescent="0.35">
      <c r="A29">
        <v>11559</v>
      </c>
      <c r="B29" t="s">
        <v>323</v>
      </c>
      <c r="C29" t="s">
        <v>324</v>
      </c>
      <c r="D29" t="s">
        <v>325</v>
      </c>
      <c r="E29" t="s">
        <v>51</v>
      </c>
      <c r="F29" t="s">
        <v>163</v>
      </c>
      <c r="G29" t="s">
        <v>326</v>
      </c>
      <c r="H29" t="s">
        <v>327</v>
      </c>
      <c r="I29" t="s">
        <v>86</v>
      </c>
      <c r="J29" t="s">
        <v>76</v>
      </c>
      <c r="K29" t="s">
        <v>328</v>
      </c>
      <c r="L29">
        <v>7134</v>
      </c>
      <c r="M29">
        <v>23458</v>
      </c>
      <c r="N29">
        <v>25594</v>
      </c>
      <c r="O29" t="s">
        <v>329</v>
      </c>
      <c r="P29" t="s">
        <v>330</v>
      </c>
      <c r="Q29" t="s">
        <v>331</v>
      </c>
      <c r="R29" t="s">
        <v>309</v>
      </c>
      <c r="S29" t="s">
        <v>36</v>
      </c>
      <c r="T29" t="s">
        <v>332</v>
      </c>
      <c r="U29" t="s">
        <v>332</v>
      </c>
      <c r="V29" t="s">
        <v>36</v>
      </c>
      <c r="W29" t="s">
        <v>333</v>
      </c>
      <c r="Y29">
        <v>0</v>
      </c>
      <c r="Z29">
        <v>0</v>
      </c>
      <c r="AA29">
        <v>32</v>
      </c>
      <c r="AB29">
        <v>0</v>
      </c>
      <c r="AE29" t="s">
        <v>329</v>
      </c>
      <c r="AF29" t="s">
        <v>334</v>
      </c>
      <c r="AG29">
        <v>0</v>
      </c>
      <c r="AH29">
        <v>7506.56</v>
      </c>
    </row>
    <row r="30" spans="1:34" ht="15.5" x14ac:dyDescent="0.35">
      <c r="A30">
        <v>11560</v>
      </c>
      <c r="B30" t="s">
        <v>335</v>
      </c>
      <c r="C30" t="s">
        <v>336</v>
      </c>
      <c r="D30" t="s">
        <v>337</v>
      </c>
      <c r="E30" t="s">
        <v>131</v>
      </c>
      <c r="F30" t="s">
        <v>338</v>
      </c>
      <c r="G30" t="s">
        <v>339</v>
      </c>
      <c r="H30" t="s">
        <v>340</v>
      </c>
      <c r="I30" t="s">
        <v>341</v>
      </c>
      <c r="J30" t="s">
        <v>342</v>
      </c>
      <c r="K30" t="s">
        <v>55</v>
      </c>
      <c r="L30">
        <v>1152</v>
      </c>
      <c r="M30">
        <v>30454</v>
      </c>
      <c r="N30">
        <v>35936</v>
      </c>
      <c r="O30" t="s">
        <v>42</v>
      </c>
      <c r="P30" t="s">
        <v>343</v>
      </c>
      <c r="Q30" t="s">
        <v>344</v>
      </c>
      <c r="R30" t="s">
        <v>58</v>
      </c>
      <c r="S30" t="s">
        <v>36</v>
      </c>
      <c r="T30" t="s">
        <v>345</v>
      </c>
      <c r="U30" t="s">
        <v>345</v>
      </c>
      <c r="V30" t="s">
        <v>346</v>
      </c>
      <c r="W30" t="s">
        <v>347</v>
      </c>
      <c r="Y30">
        <v>0</v>
      </c>
      <c r="Z30">
        <v>0</v>
      </c>
      <c r="AA30">
        <v>50</v>
      </c>
      <c r="AB30">
        <v>0</v>
      </c>
      <c r="AC30">
        <f>M30*AA30/100</f>
        <v>15227</v>
      </c>
      <c r="AE30" t="s">
        <v>42</v>
      </c>
      <c r="AF30" t="s">
        <v>47</v>
      </c>
      <c r="AG30">
        <v>0</v>
      </c>
      <c r="AH30">
        <v>15227</v>
      </c>
    </row>
    <row r="31" spans="1:34" ht="15.5" hidden="1" x14ac:dyDescent="0.35">
      <c r="A31">
        <v>11561</v>
      </c>
      <c r="B31" t="s">
        <v>348</v>
      </c>
      <c r="C31" t="s">
        <v>349</v>
      </c>
      <c r="D31" t="s">
        <v>350</v>
      </c>
      <c r="E31" t="s">
        <v>51</v>
      </c>
      <c r="F31" t="s">
        <v>163</v>
      </c>
      <c r="G31" t="s">
        <v>351</v>
      </c>
      <c r="H31" t="s">
        <v>352</v>
      </c>
      <c r="I31" t="s">
        <v>86</v>
      </c>
      <c r="J31" t="s">
        <v>76</v>
      </c>
      <c r="K31" t="s">
        <v>328</v>
      </c>
      <c r="L31">
        <v>2541</v>
      </c>
      <c r="M31">
        <v>18865</v>
      </c>
      <c r="N31">
        <v>20174</v>
      </c>
      <c r="O31" t="s">
        <v>329</v>
      </c>
      <c r="P31" t="s">
        <v>353</v>
      </c>
      <c r="Q31" t="s">
        <v>354</v>
      </c>
      <c r="R31" t="s">
        <v>309</v>
      </c>
      <c r="S31" t="s">
        <v>36</v>
      </c>
      <c r="T31" t="s">
        <v>355</v>
      </c>
      <c r="U31" t="s">
        <v>355</v>
      </c>
      <c r="V31" t="s">
        <v>36</v>
      </c>
      <c r="W31" t="s">
        <v>356</v>
      </c>
      <c r="Y31">
        <v>0</v>
      </c>
      <c r="Z31">
        <v>0</v>
      </c>
      <c r="AA31">
        <v>30</v>
      </c>
      <c r="AB31">
        <v>0</v>
      </c>
      <c r="AE31" t="s">
        <v>329</v>
      </c>
      <c r="AF31" t="s">
        <v>334</v>
      </c>
      <c r="AG31">
        <v>0</v>
      </c>
      <c r="AH31">
        <v>5659.5</v>
      </c>
    </row>
    <row r="32" spans="1:34" ht="15.5" hidden="1" x14ac:dyDescent="0.35">
      <c r="A32">
        <v>11562</v>
      </c>
      <c r="B32" t="s">
        <v>357</v>
      </c>
      <c r="C32" t="s">
        <v>358</v>
      </c>
      <c r="D32" t="s">
        <v>359</v>
      </c>
      <c r="E32" t="s">
        <v>131</v>
      </c>
      <c r="F32" t="s">
        <v>163</v>
      </c>
      <c r="G32" t="s">
        <v>360</v>
      </c>
      <c r="H32" t="s">
        <v>361</v>
      </c>
      <c r="I32" t="s">
        <v>153</v>
      </c>
      <c r="J32" t="s">
        <v>177</v>
      </c>
      <c r="K32" t="s">
        <v>55</v>
      </c>
      <c r="L32">
        <v>7535</v>
      </c>
      <c r="M32">
        <v>40067</v>
      </c>
      <c r="N32">
        <v>47279</v>
      </c>
      <c r="O32" t="s">
        <v>362</v>
      </c>
      <c r="P32" t="s">
        <v>222</v>
      </c>
      <c r="Q32" t="s">
        <v>363</v>
      </c>
      <c r="R32" t="s">
        <v>58</v>
      </c>
      <c r="S32" t="s">
        <v>36</v>
      </c>
      <c r="T32" t="s">
        <v>364</v>
      </c>
      <c r="U32" t="s">
        <v>364</v>
      </c>
      <c r="V32" t="s">
        <v>346</v>
      </c>
      <c r="W32" t="s">
        <v>365</v>
      </c>
      <c r="Y32">
        <v>0</v>
      </c>
      <c r="Z32">
        <v>0</v>
      </c>
      <c r="AA32">
        <v>50</v>
      </c>
      <c r="AB32">
        <v>0</v>
      </c>
      <c r="AE32" t="s">
        <v>362</v>
      </c>
      <c r="AF32" t="s">
        <v>366</v>
      </c>
      <c r="AG32">
        <v>0</v>
      </c>
      <c r="AH32">
        <v>20033.5</v>
      </c>
    </row>
    <row r="33" spans="1:34" ht="15.5" x14ac:dyDescent="0.35">
      <c r="A33">
        <v>11563</v>
      </c>
      <c r="B33" t="s">
        <v>367</v>
      </c>
      <c r="C33" t="s">
        <v>368</v>
      </c>
      <c r="D33" t="s">
        <v>369</v>
      </c>
      <c r="E33" t="s">
        <v>51</v>
      </c>
      <c r="F33" t="s">
        <v>163</v>
      </c>
      <c r="G33" t="s">
        <v>370</v>
      </c>
      <c r="H33" t="s">
        <v>371</v>
      </c>
      <c r="I33" t="s">
        <v>372</v>
      </c>
      <c r="J33" t="s">
        <v>373</v>
      </c>
      <c r="K33" t="s">
        <v>121</v>
      </c>
      <c r="L33">
        <v>2393</v>
      </c>
      <c r="M33">
        <v>44850</v>
      </c>
      <c r="N33">
        <v>52923</v>
      </c>
      <c r="O33" t="s">
        <v>42</v>
      </c>
      <c r="P33" t="s">
        <v>279</v>
      </c>
      <c r="Q33" t="s">
        <v>280</v>
      </c>
      <c r="R33" t="s">
        <v>58</v>
      </c>
      <c r="S33" t="s">
        <v>36</v>
      </c>
      <c r="T33" t="s">
        <v>374</v>
      </c>
      <c r="U33" t="s">
        <v>374</v>
      </c>
      <c r="V33" t="s">
        <v>36</v>
      </c>
      <c r="W33" t="s">
        <v>375</v>
      </c>
      <c r="Y33">
        <v>0</v>
      </c>
      <c r="Z33">
        <v>0</v>
      </c>
      <c r="AA33">
        <v>55</v>
      </c>
      <c r="AB33">
        <v>0</v>
      </c>
      <c r="AC33">
        <f t="shared" ref="AC33:AC34" si="3">M33*AA33/100</f>
        <v>24667.5</v>
      </c>
      <c r="AE33" t="s">
        <v>42</v>
      </c>
      <c r="AF33" t="s">
        <v>47</v>
      </c>
      <c r="AG33">
        <v>0</v>
      </c>
      <c r="AH33">
        <v>24667.5</v>
      </c>
    </row>
    <row r="34" spans="1:34" ht="15.5" x14ac:dyDescent="0.35">
      <c r="A34">
        <v>11564</v>
      </c>
      <c r="B34" t="s">
        <v>376</v>
      </c>
      <c r="C34" t="s">
        <v>377</v>
      </c>
      <c r="D34" t="s">
        <v>378</v>
      </c>
      <c r="E34" t="s">
        <v>36</v>
      </c>
      <c r="F34" t="s">
        <v>36</v>
      </c>
      <c r="G34" t="s">
        <v>379</v>
      </c>
      <c r="H34" t="s">
        <v>380</v>
      </c>
      <c r="I34" t="s">
        <v>153</v>
      </c>
      <c r="J34" t="s">
        <v>177</v>
      </c>
      <c r="K34" t="s">
        <v>121</v>
      </c>
      <c r="L34">
        <v>8159</v>
      </c>
      <c r="M34">
        <v>37461</v>
      </c>
      <c r="N34">
        <v>44204</v>
      </c>
      <c r="O34" t="s">
        <v>42</v>
      </c>
      <c r="P34" t="s">
        <v>381</v>
      </c>
      <c r="Q34" t="s">
        <v>36</v>
      </c>
      <c r="R34" t="s">
        <v>58</v>
      </c>
      <c r="S34" t="s">
        <v>36</v>
      </c>
      <c r="T34" t="s">
        <v>382</v>
      </c>
      <c r="U34" t="s">
        <v>383</v>
      </c>
      <c r="V34" t="s">
        <v>384</v>
      </c>
      <c r="W34" t="s">
        <v>385</v>
      </c>
      <c r="Y34">
        <v>0</v>
      </c>
      <c r="Z34">
        <v>0</v>
      </c>
      <c r="AA34">
        <v>55</v>
      </c>
      <c r="AB34">
        <v>0</v>
      </c>
      <c r="AC34">
        <f t="shared" si="3"/>
        <v>20603.55</v>
      </c>
      <c r="AE34" t="s">
        <v>42</v>
      </c>
      <c r="AF34" t="s">
        <v>47</v>
      </c>
      <c r="AG34">
        <v>0</v>
      </c>
      <c r="AH34">
        <v>20603.55</v>
      </c>
    </row>
    <row r="35" spans="1:34" ht="15.5" x14ac:dyDescent="0.35">
      <c r="A35">
        <v>11565</v>
      </c>
      <c r="B35" t="s">
        <v>386</v>
      </c>
      <c r="C35" t="s">
        <v>387</v>
      </c>
      <c r="D35" t="s">
        <v>161</v>
      </c>
      <c r="E35" t="s">
        <v>388</v>
      </c>
      <c r="F35" t="s">
        <v>163</v>
      </c>
      <c r="G35" t="s">
        <v>389</v>
      </c>
      <c r="H35" t="s">
        <v>390</v>
      </c>
      <c r="I35" t="s">
        <v>153</v>
      </c>
      <c r="J35" t="s">
        <v>177</v>
      </c>
      <c r="K35" t="s">
        <v>178</v>
      </c>
      <c r="L35">
        <v>12133</v>
      </c>
      <c r="M35">
        <v>20696</v>
      </c>
      <c r="N35">
        <v>24559</v>
      </c>
      <c r="O35" t="s">
        <v>42</v>
      </c>
      <c r="P35" t="s">
        <v>201</v>
      </c>
      <c r="Q35" t="s">
        <v>391</v>
      </c>
      <c r="R35" t="s">
        <v>182</v>
      </c>
      <c r="S35" t="s">
        <v>36</v>
      </c>
      <c r="T35" t="s">
        <v>392</v>
      </c>
      <c r="U35" t="s">
        <v>392</v>
      </c>
      <c r="V35" t="s">
        <v>393</v>
      </c>
      <c r="W35" t="s">
        <v>394</v>
      </c>
      <c r="Y35">
        <v>0</v>
      </c>
      <c r="Z35">
        <v>0</v>
      </c>
      <c r="AA35">
        <v>0</v>
      </c>
      <c r="AB35">
        <v>20</v>
      </c>
      <c r="AC35">
        <f>L35*AB35/100</f>
        <v>2426.6</v>
      </c>
      <c r="AE35" t="s">
        <v>42</v>
      </c>
      <c r="AF35" t="s">
        <v>47</v>
      </c>
      <c r="AG35">
        <v>0</v>
      </c>
      <c r="AH35">
        <v>2426.6</v>
      </c>
    </row>
    <row r="36" spans="1:34" ht="15.5" hidden="1" x14ac:dyDescent="0.35">
      <c r="A36">
        <v>11566</v>
      </c>
      <c r="B36" t="s">
        <v>395</v>
      </c>
      <c r="C36" t="s">
        <v>396</v>
      </c>
      <c r="D36" t="s">
        <v>397</v>
      </c>
      <c r="E36" t="s">
        <v>131</v>
      </c>
      <c r="F36" t="s">
        <v>163</v>
      </c>
      <c r="G36" t="s">
        <v>398</v>
      </c>
      <c r="H36" t="s">
        <v>399</v>
      </c>
      <c r="I36" t="s">
        <v>278</v>
      </c>
      <c r="J36" t="s">
        <v>400</v>
      </c>
      <c r="K36" t="s">
        <v>401</v>
      </c>
      <c r="L36">
        <v>9549</v>
      </c>
      <c r="M36">
        <v>42634</v>
      </c>
      <c r="N36">
        <v>50308</v>
      </c>
      <c r="O36" t="s">
        <v>402</v>
      </c>
      <c r="P36" t="s">
        <v>403</v>
      </c>
      <c r="Q36" t="s">
        <v>404</v>
      </c>
      <c r="R36" t="s">
        <v>58</v>
      </c>
      <c r="S36" t="s">
        <v>36</v>
      </c>
      <c r="T36" t="s">
        <v>405</v>
      </c>
      <c r="U36" t="s">
        <v>405</v>
      </c>
      <c r="V36" t="s">
        <v>36</v>
      </c>
      <c r="W36" t="s">
        <v>406</v>
      </c>
      <c r="Y36">
        <v>0</v>
      </c>
      <c r="Z36">
        <v>0</v>
      </c>
      <c r="AA36">
        <v>0</v>
      </c>
      <c r="AB36">
        <v>15</v>
      </c>
      <c r="AE36" t="s">
        <v>402</v>
      </c>
      <c r="AF36" t="s">
        <v>407</v>
      </c>
      <c r="AG36">
        <v>0</v>
      </c>
      <c r="AH36">
        <v>1432.35</v>
      </c>
    </row>
    <row r="37" spans="1:34" ht="15.5" hidden="1" x14ac:dyDescent="0.35">
      <c r="A37">
        <v>11567</v>
      </c>
      <c r="B37" t="s">
        <v>408</v>
      </c>
      <c r="C37" t="s">
        <v>409</v>
      </c>
      <c r="D37" t="s">
        <v>410</v>
      </c>
      <c r="E37" t="s">
        <v>36</v>
      </c>
      <c r="F37" t="s">
        <v>163</v>
      </c>
      <c r="G37" t="s">
        <v>411</v>
      </c>
      <c r="H37" t="s">
        <v>412</v>
      </c>
      <c r="I37" t="s">
        <v>153</v>
      </c>
      <c r="J37" t="s">
        <v>177</v>
      </c>
      <c r="K37" t="s">
        <v>318</v>
      </c>
      <c r="L37">
        <v>15668</v>
      </c>
      <c r="M37">
        <v>26152</v>
      </c>
      <c r="N37">
        <v>30859</v>
      </c>
      <c r="O37" t="s">
        <v>413</v>
      </c>
      <c r="P37" t="s">
        <v>414</v>
      </c>
      <c r="Q37" t="s">
        <v>414</v>
      </c>
      <c r="R37" t="s">
        <v>182</v>
      </c>
      <c r="S37" t="s">
        <v>36</v>
      </c>
      <c r="T37" t="s">
        <v>415</v>
      </c>
      <c r="U37" t="s">
        <v>415</v>
      </c>
      <c r="V37" t="s">
        <v>36</v>
      </c>
      <c r="W37" t="s">
        <v>416</v>
      </c>
      <c r="Y37">
        <v>0</v>
      </c>
      <c r="Z37">
        <v>0</v>
      </c>
      <c r="AA37">
        <v>0</v>
      </c>
      <c r="AB37">
        <v>20</v>
      </c>
      <c r="AE37" t="s">
        <v>413</v>
      </c>
      <c r="AF37" t="s">
        <v>417</v>
      </c>
      <c r="AG37">
        <v>0</v>
      </c>
      <c r="AH37">
        <v>3133.6</v>
      </c>
    </row>
    <row r="38" spans="1:34" ht="15.5" x14ac:dyDescent="0.35">
      <c r="A38">
        <v>11568</v>
      </c>
      <c r="B38" t="s">
        <v>48</v>
      </c>
      <c r="C38" t="s">
        <v>418</v>
      </c>
      <c r="D38" t="s">
        <v>419</v>
      </c>
      <c r="E38" t="s">
        <v>131</v>
      </c>
      <c r="F38" t="s">
        <v>338</v>
      </c>
      <c r="G38" t="s">
        <v>420</v>
      </c>
      <c r="H38" t="s">
        <v>421</v>
      </c>
      <c r="I38" t="s">
        <v>153</v>
      </c>
      <c r="J38" t="s">
        <v>177</v>
      </c>
      <c r="K38" t="s">
        <v>55</v>
      </c>
      <c r="L38">
        <v>7651</v>
      </c>
      <c r="M38">
        <v>39584</v>
      </c>
      <c r="N38">
        <v>46709</v>
      </c>
      <c r="O38" t="s">
        <v>42</v>
      </c>
      <c r="P38" t="s">
        <v>222</v>
      </c>
      <c r="Q38" t="s">
        <v>422</v>
      </c>
      <c r="R38" t="s">
        <v>58</v>
      </c>
      <c r="S38" t="s">
        <v>36</v>
      </c>
      <c r="T38" t="s">
        <v>423</v>
      </c>
      <c r="U38" t="s">
        <v>423</v>
      </c>
      <c r="V38" t="s">
        <v>36</v>
      </c>
      <c r="W38" t="s">
        <v>424</v>
      </c>
      <c r="Y38">
        <v>0</v>
      </c>
      <c r="Z38">
        <v>0</v>
      </c>
      <c r="AA38">
        <v>42</v>
      </c>
      <c r="AB38">
        <v>0</v>
      </c>
      <c r="AC38">
        <f>M38*AA38/100</f>
        <v>16625.28</v>
      </c>
      <c r="AE38" t="s">
        <v>42</v>
      </c>
      <c r="AF38" t="s">
        <v>47</v>
      </c>
      <c r="AG38">
        <v>0</v>
      </c>
      <c r="AH38">
        <v>16625.28</v>
      </c>
    </row>
    <row r="39" spans="1:34" ht="15.5" hidden="1" x14ac:dyDescent="0.35">
      <c r="A39">
        <v>11569</v>
      </c>
      <c r="B39" t="s">
        <v>425</v>
      </c>
      <c r="C39" t="s">
        <v>426</v>
      </c>
      <c r="D39" t="s">
        <v>427</v>
      </c>
      <c r="E39" t="s">
        <v>51</v>
      </c>
      <c r="F39" t="s">
        <v>52</v>
      </c>
      <c r="G39" t="s">
        <v>175</v>
      </c>
      <c r="H39" t="s">
        <v>428</v>
      </c>
      <c r="I39" t="s">
        <v>153</v>
      </c>
      <c r="J39" t="s">
        <v>154</v>
      </c>
      <c r="K39" t="s">
        <v>401</v>
      </c>
      <c r="L39">
        <v>11291</v>
      </c>
      <c r="M39">
        <v>38092</v>
      </c>
      <c r="N39">
        <v>44948</v>
      </c>
      <c r="O39" t="s">
        <v>429</v>
      </c>
      <c r="P39" t="s">
        <v>430</v>
      </c>
      <c r="Q39" t="s">
        <v>431</v>
      </c>
      <c r="R39" t="s">
        <v>182</v>
      </c>
      <c r="S39" t="s">
        <v>36</v>
      </c>
      <c r="T39" t="s">
        <v>432</v>
      </c>
      <c r="U39" t="s">
        <v>432</v>
      </c>
      <c r="V39" t="s">
        <v>433</v>
      </c>
      <c r="W39" t="s">
        <v>434</v>
      </c>
      <c r="Y39">
        <v>0</v>
      </c>
      <c r="Z39">
        <v>0</v>
      </c>
      <c r="AA39">
        <v>0</v>
      </c>
      <c r="AB39">
        <v>20</v>
      </c>
      <c r="AE39" t="s">
        <v>429</v>
      </c>
      <c r="AF39" t="s">
        <v>435</v>
      </c>
      <c r="AG39">
        <v>0</v>
      </c>
      <c r="AH39">
        <v>2258.1999999999998</v>
      </c>
    </row>
    <row r="40" spans="1:34" ht="15.5" x14ac:dyDescent="0.35">
      <c r="AB40" t="s">
        <v>436</v>
      </c>
      <c r="AC40" s="1">
        <f>SUBTOTAL(9,AC2:AC38)</f>
        <v>167540.67000000001</v>
      </c>
    </row>
    <row r="41" spans="1:34" x14ac:dyDescent="0.35">
      <c r="AB41" t="s">
        <v>437</v>
      </c>
    </row>
  </sheetData>
  <autoFilter ref="A1:AH39" xr:uid="{00000000-0001-0000-0000-000000000000}">
    <filterColumn colId="14">
      <filters>
        <filter val="SOHAIL SALIM SHAIKH"/>
      </filters>
    </filterColumn>
  </autoFilter>
  <pageMargins left="0.7" right="0.7" top="0.75" bottom="0.75" header="0.3" footer="0.3"/>
  <ignoredErrors>
    <ignoredError sqref="A1:AH1 A6:AH7 A3:L3 AD3:AH3 A4:Z4 AD4:AH4 A25:AH27 A24:Z24 AB24 A16:AH20 A15:Y15 AB15 A29:AH29 A28:Z28 AB28 A2:AA2 AD2:AH2 A5:AA5 AD5:AH5 A9:AH11 A8:Z8 AB8 A23:AH23 A21:AB22 AD21:AH22 A36:AH37 A35:AB35 AD35:AH35 N3:Z3 AD8:AH8 A14:AH14 A12:AB13 AD12:AH13 AD15:AH15 AD24:AH24 AD28:AH28 A31:AH32 A30:AB30 AD30:AH30 A33:AB34 AD33:AH34 A39:AH39 A38:AB38 AD38:AH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Shainaj shaikh</cp:lastModifiedBy>
  <dcterms:created xsi:type="dcterms:W3CDTF">2026-04-22T07:51:42Z</dcterms:created>
  <dcterms:modified xsi:type="dcterms:W3CDTF">2026-04-22T07:51:42Z</dcterms:modified>
</cp:coreProperties>
</file>