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5A76E93B-1906-40E8-9C88-E825730059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eads" sheetId="1" r:id="rId1"/>
  </sheets>
  <definedNames>
    <definedName name="_xlnm._FilterDatabase" localSheetId="0" hidden="1">Leads!$A$1:$AH$52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6" i="1" l="1"/>
  <c r="AC43" i="1"/>
  <c r="AC40" i="1"/>
  <c r="AC38" i="1"/>
  <c r="AC33" i="1"/>
  <c r="AC31" i="1"/>
  <c r="AC29" i="1"/>
  <c r="AC28" i="1"/>
  <c r="AC22" i="1"/>
  <c r="AC7" i="1"/>
  <c r="AC6" i="1"/>
  <c r="AC53" i="1" s="1"/>
  <c r="AC50" i="1"/>
  <c r="AC24" i="1"/>
  <c r="AC23" i="1"/>
  <c r="AC17" i="1"/>
</calcChain>
</file>

<file path=xl/sharedStrings.xml><?xml version="1.0" encoding="utf-8"?>
<sst xmlns="http://schemas.openxmlformats.org/spreadsheetml/2006/main" count="1105" uniqueCount="523">
  <si>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</si>
  <si>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</si>
  <si>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</si>
  <si>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</si>
  <si>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</si>
  <si>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</si>
  <si>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</si>
  <si>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</si>
  <si>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</si>
  <si>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</si>
  <si>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</si>
  <si>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</si>
  <si>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</si>
  <si>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</si>
  <si>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</si>
  <si>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</si>
  <si>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</si>
  <si>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</si>
  <si>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</si>
  <si>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</si>
  <si>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</si>
  <si>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</si>
  <si>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</si>
  <si>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</si>
  <si>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</si>
  <si>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</si>
  <si>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</si>
  <si>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</si>
  <si>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</si>
  <si>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</si>
  <si>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</si>
  <si>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</si>
  <si>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</si>
  <si>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</si>
  <si>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MR Pratik Vikas Tupe</t>
  </si>
  <si>
    <t>HOUSE NO 1544 SR NO 197, PIMPALWADA 17 1 2NALI, HADAPSAR PUNE MAHARASHTRA, PUNE, PUNE, MAHARASHTRA, INDIA, Pincode : 411028</t>
  </si>
  <si>
    <t>84080 02100</t>
  </si>
  <si>
    <t>"uniqueassociates100@gmail.com" &lt;uniqueassociates100@gmail.com&gt;</t>
  </si>
  <si>
    <t>TEJASVI SUTAR</t>
  </si>
  <si>
    <t/>
  </si>
  <si>
    <t>132/00/00/0427/FCP/0000377400</t>
  </si>
  <si>
    <t>2026-04-21T18:30:00.000Z</t>
  </si>
  <si>
    <t>2027-04-20T18:30:00.000Z</t>
  </si>
  <si>
    <t>Generali Central Insurance Company Limited</t>
  </si>
  <si>
    <t xml:space="preserve">FIROZ GAFUR PATHAN </t>
  </si>
  <si>
    <t>CPM</t>
  </si>
  <si>
    <t>2026-04-22T11:04:33.000Z</t>
  </si>
  <si>
    <t>CPM POLICY</t>
  </si>
  <si>
    <t>1776855873378-Pratik Vikas Tupe POLICY.pdf</t>
  </si>
  <si>
    <t>SPA-033</t>
  </si>
  <si>
    <t>MS SHRINATH TOURS AND TRAVELS PROP</t>
  </si>
  <si>
    <t>912 NEAR TOLL NAKA KADAM WASTI HAVELI PUNE 412201 PUNE MAHARASHTRA</t>
  </si>
  <si>
    <t>88888 51448</t>
  </si>
  <si>
    <t>Sparkpolicy@gmail.com</t>
  </si>
  <si>
    <t>MH12VF3123</t>
  </si>
  <si>
    <t>1619003126P101234734</t>
  </si>
  <si>
    <t>2027-04-21T18:30:00.000Z</t>
  </si>
  <si>
    <t>United India Insurance Company Limited</t>
  </si>
  <si>
    <t>SOHAIL SALIM SHAIKH</t>
  </si>
  <si>
    <t>FORCE MOTORS LIMITED,</t>
  </si>
  <si>
    <t xml:space="preserve"> A FIRODIA ENTERPRISE / TRAVELLER T1</t>
  </si>
  <si>
    <t>PCV</t>
  </si>
  <si>
    <t>2026-04-22T11:10:25.000Z</t>
  </si>
  <si>
    <t>1776856225872-MH12VF3132.pdf</t>
  </si>
  <si>
    <t>SPA-027</t>
  </si>
  <si>
    <t>MS SHRINATH TOURS AND TRAVELS PROP SHRINATH SADASHIV MHETRE</t>
  </si>
  <si>
    <t>MH12WR3123</t>
  </si>
  <si>
    <t>1619003126P101239525</t>
  </si>
  <si>
    <t>FORCE MOTORS LTD. / Force Tempo Traveller Tempo</t>
  </si>
  <si>
    <t>2026-04-22T11:13:48.000Z</t>
  </si>
  <si>
    <t>1776856428223-MH - 12 - WR - 3123.pdf</t>
  </si>
  <si>
    <t>RAJENDRA VISHWAS PATIL</t>
  </si>
  <si>
    <t>A/P SRV NO -11/2/2/1, FLAT NO -308, 3RD FLOOR, DADRA DIST- DADRA AND NAGAR HAVELI ,,, SILVASSA ,UT DD AND DN, 396230</t>
  </si>
  <si>
    <t>DD-03-Q-9858</t>
  </si>
  <si>
    <t>sparkpolicy@gmail.com</t>
  </si>
  <si>
    <t>16030231260300000204</t>
  </si>
  <si>
    <t>The New India Assurance Company Limited</t>
  </si>
  <si>
    <t>FORCE MOTO/TRAVELLER</t>
  </si>
  <si>
    <t>2026-04-22T11:20:20.000Z</t>
  </si>
  <si>
    <t>Vaibhav patil.</t>
  </si>
  <si>
    <t>1776856820857-RAJENDRA VISHWAS PATIL. policy.pdf</t>
  </si>
  <si>
    <t>NAUNATH BHAGWAT JARANGE</t>
  </si>
  <si>
    <t>: S R NO TUKARAM NAGAR NEAR BAPU PATHARE HOUSE KHARADI PUNE CITY PUNE,</t>
  </si>
  <si>
    <t>9075261126</t>
  </si>
  <si>
    <t>MH12WJ7810</t>
  </si>
  <si>
    <t>3004/437443945/00/000</t>
  </si>
  <si>
    <t>2026-04-22T18:30:00.000Z</t>
  </si>
  <si>
    <t>ICICI LOMBARD General Insurance Company Limited</t>
  </si>
  <si>
    <t>TATA MOTORS</t>
  </si>
  <si>
    <t>STAR BUS LP 916</t>
  </si>
  <si>
    <t>2026-04-22T11:23:31.000Z</t>
  </si>
  <si>
    <t>pranav pokle</t>
  </si>
  <si>
    <t>1776857011280-Naunath Bhagwat Jarange.pdf</t>
  </si>
  <si>
    <t>SARASWATIDEVI RAMCHANDRA MITTAL FOUNDATION</t>
  </si>
  <si>
    <t>SR NO 7/1B/27B HELLIOS,INTERNATIONAL SCHOOL,ANANDNAGAR, , ,PUNE, PUNE - 411051</t>
  </si>
  <si>
    <t xml:space="preserve"> 85302 05035</t>
  </si>
  <si>
    <t>AMJAD SHAIKH</t>
  </si>
  <si>
    <t>NEW</t>
  </si>
  <si>
    <t>OG-27-2047-1812-00000111</t>
  </si>
  <si>
    <t>Bajaj Allianz General Insurance Company</t>
  </si>
  <si>
    <t>EICHER</t>
  </si>
  <si>
    <t>2075h</t>
  </si>
  <si>
    <t>2026-04-22T11:33:18.000Z</t>
  </si>
  <si>
    <t>helious</t>
  </si>
  <si>
    <t>1776857598330-SARASWATIDEVI RAMCHANDRA MITTAL FOUNDATION,POLICY1.pdf</t>
  </si>
  <si>
    <t>MS SHREE GANESH TOURS PROP SAMPAT SUBHASH HEGADKAR</t>
  </si>
  <si>
    <t>TRIMURTI BUILDING SAI PARK ROOM NO 1, 1ST FLOOR WAGH WASTI, FURSUNGI ROAD 412307</t>
  </si>
  <si>
    <t>832 918 5350</t>
  </si>
  <si>
    <t>DD01AA9654</t>
  </si>
  <si>
    <t>1619003126P101243990</t>
  </si>
  <si>
    <t>FORCE MOTORS LTD. / URBANIA BSVI FM2.6CR</t>
  </si>
  <si>
    <t>2026-04-22T11:44:37.000Z</t>
  </si>
  <si>
    <t xml:space="preserve">aniket </t>
  </si>
  <si>
    <t>1776858277117-DD01AA9654.pdf</t>
  </si>
  <si>
    <t>PRIYANKA AJINATH PARKALE</t>
  </si>
  <si>
    <t>FL NO 2 FARATE NIWAS SR NO 215, , ,, PUNE,,, PHURASANGI ,MAHARASHTRA, 412308</t>
  </si>
  <si>
    <t>87939 89696</t>
  </si>
  <si>
    <t>MH12WJ3837</t>
  </si>
  <si>
    <t>16030231260300000207</t>
  </si>
  <si>
    <t>FORCE MOTO/TRAVELLER 3050</t>
  </si>
  <si>
    <t>2026-04-22T11:58:54.000Z</t>
  </si>
  <si>
    <t>1776859134914-PRIYANKA AJINATH PARKALE POLICY.pdf</t>
  </si>
  <si>
    <t>SANDEEP SUBHASH TUPE</t>
  </si>
  <si>
    <t>PROP. SARVESH TRANSPORT GATE 138 MAHALUNGE MAHALUNGE PUNE,</t>
  </si>
  <si>
    <t>8698948383</t>
  </si>
  <si>
    <t>NEW MAT514016TFA00796</t>
  </si>
  <si>
    <t>3004/437521006/00/000</t>
  </si>
  <si>
    <t>ICICI LOMBARD</t>
  </si>
  <si>
    <t>JYOTI SANDIP TUPE</t>
  </si>
  <si>
    <t>TATA</t>
  </si>
  <si>
    <t>STAR BUS PRIME LP 916</t>
  </si>
  <si>
    <t>2026-04-22T12:07:28.000Z</t>
  </si>
  <si>
    <t xml:space="preserve">staff bus </t>
  </si>
  <si>
    <t>1776859648621-MAT514016TFA00796 POLICY.pdf</t>
  </si>
  <si>
    <t>SPA</t>
  </si>
  <si>
    <t>new MAT514016TFA01781</t>
  </si>
  <si>
    <t>3004/437520811/00/000,</t>
  </si>
  <si>
    <t>tata</t>
  </si>
  <si>
    <t>2026-04-22T12:08:27.000Z</t>
  </si>
  <si>
    <t>1776859707891-MAT514016TFA01781 POLICY.pdf</t>
  </si>
  <si>
    <t>NEW (MAT514016TFB 02991)</t>
  </si>
  <si>
    <t>3004/437521182/00/000</t>
  </si>
  <si>
    <t>2026-04-22T12:12:00.000Z</t>
  </si>
  <si>
    <t>STAFF BUS MAT514016TFB 02991</t>
  </si>
  <si>
    <t>1776859920091-MAT514016TFB02991 POLICY.pdf</t>
  </si>
  <si>
    <t>MAT514016TFB02381</t>
  </si>
  <si>
    <t>3004/437521382/00/000,</t>
  </si>
  <si>
    <t>2026-04-22T12:16:39.000Z</t>
  </si>
  <si>
    <t>1776860200001-MAT514016TFB02381 POLICY.pdf</t>
  </si>
  <si>
    <t>new (MAT514016TFB03111)</t>
  </si>
  <si>
    <t>3004/437521730/00/000</t>
  </si>
  <si>
    <t>2026-04-22T12:21:07.000Z</t>
  </si>
  <si>
    <t>1776860467150-MAT514016TFB03111 POLICY.pdf</t>
  </si>
  <si>
    <t>New (MAT514016TFB02990)</t>
  </si>
  <si>
    <t>3004/437521829/00/000</t>
  </si>
  <si>
    <t>2026-04-22T12:25:31.000Z</t>
  </si>
  <si>
    <t xml:space="preserve">Staff bus </t>
  </si>
  <si>
    <t>1776860731821-MAT514016TFB02990 POLICY.pdf</t>
  </si>
  <si>
    <t>JAGDAMB TOURS AND TRAVELS</t>
  </si>
  <si>
    <t>PROP SACHIN MARUTI GIRIBAS 159, HAPPY COLONY GOSAVI VASTI LANE, NO 1 KOTHRUD PUNE, PUNE, PUNE, MAHARASHTRA, INDIA, Pincode : 411052</t>
  </si>
  <si>
    <t xml:space="preserve"> 8055730395</t>
  </si>
  <si>
    <t>MH-12-YB-7222</t>
  </si>
  <si>
    <t>132/02/21/0427/MTP/1010457168</t>
  </si>
  <si>
    <t>PALLAVI SHASHIKANT BIJJARGI</t>
  </si>
  <si>
    <t xml:space="preserve">MARUTI SUZUKI </t>
  </si>
  <si>
    <t>SWIFT DZIRE TOUR S CNG</t>
  </si>
  <si>
    <t>2026-04-22T12:37:04.000Z</t>
  </si>
  <si>
    <t>2026-04-22T12:52:54.000Z</t>
  </si>
  <si>
    <t>1776861424842-JAGDAMB TOURS AND TRAVELS POLICY COPY.pdf</t>
  </si>
  <si>
    <t>SPA-026</t>
  </si>
  <si>
    <t>Mrs ChaitraliSandeep Pawale</t>
  </si>
  <si>
    <t>Pimpri Sandas ,, HAVELI-412216, MAHARASHTRA, India</t>
  </si>
  <si>
    <t>9067887858</t>
  </si>
  <si>
    <t xml:space="preserve"> MH12UF0491</t>
  </si>
  <si>
    <t>6204542455 01 00</t>
  </si>
  <si>
    <t>TATA AIG</t>
  </si>
  <si>
    <t>HYUNDAI / CRETA / E 1.5 DIESEL / SUV</t>
  </si>
  <si>
    <t>PRIVATE CAR</t>
  </si>
  <si>
    <t>2026-04-22T12:52:47.000Z</t>
  </si>
  <si>
    <t>1776862367339-CHAITRALI SANDEEP PAWALE.pdf</t>
  </si>
  <si>
    <t>TALEGAONKAR PROFILES PRIVATE LIMITED</t>
  </si>
  <si>
    <t>G NO 97/4 ALANDI MARKAL ROAD AP SOLU , TAL KHED DIST PUNE. vMAHARASHTRA 4121059975199917</t>
  </si>
  <si>
    <t>9975199917</t>
  </si>
  <si>
    <t>new</t>
  </si>
  <si>
    <t>3004/437444217/00/000</t>
  </si>
  <si>
    <t>2027-04-22T18:30:00.000Z</t>
  </si>
  <si>
    <t>TANVIR HAMID BARASKAR</t>
  </si>
  <si>
    <t>FULLY BUILT</t>
  </si>
  <si>
    <t>2026-04-24T03:09:43.000Z</t>
  </si>
  <si>
    <t>1777000183638-Talegaonkar Profiles Private Limited (1).pdf</t>
  </si>
  <si>
    <t>SPA-052</t>
  </si>
  <si>
    <t>KIRAN SANJAY PADWAL</t>
  </si>
  <si>
    <t>GNO 1069 A/P BORI BKTAL JUNNAR , DIST PUNE, 9665175604 MOB DIST PUNE, 9665175604 MOB PUNE MAHARASHTRA 41100</t>
  </si>
  <si>
    <t xml:space="preserve"> 9665175604</t>
  </si>
  <si>
    <t>SPARKPOLICY@GMAIL.COM</t>
  </si>
  <si>
    <t>3004/437527557/00/000</t>
  </si>
  <si>
    <t>2026-04-23T18:30:00.000Z</t>
  </si>
  <si>
    <t>2027-04-23T18:30:00.000Z</t>
  </si>
  <si>
    <t xml:space="preserve">STAR BUS PRIME LP 916 </t>
  </si>
  <si>
    <t>2026-04-24T03:12:20.000Z</t>
  </si>
  <si>
    <t>1777000340224-Kiran Sanjay Padwal (1).pdf</t>
  </si>
  <si>
    <t>RAHUL VIJAY SHINDE</t>
  </si>
  <si>
    <t>EKTANAGAR , CHAKAN,TAL KHED, PUNE -410501, 7719882020 MOB NO. 7719882020 MOB NO. PUNE MAHARASHTRA 410501</t>
  </si>
  <si>
    <t>7719882020</t>
  </si>
  <si>
    <t>MH14CW1061</t>
  </si>
  <si>
    <t>3004/437532448/00/B00</t>
  </si>
  <si>
    <t xml:space="preserve">ASHWINI KIRAN PATIL </t>
  </si>
  <si>
    <t>FORCE MOTORS</t>
  </si>
  <si>
    <t>2026-04-24T09:57:49.000Z</t>
  </si>
  <si>
    <t>1777024669291-MH14CW1061 POLICY.pdf</t>
  </si>
  <si>
    <t>SPA-012</t>
  </si>
  <si>
    <t>Mr Balasaheb Sopan Pawale</t>
  </si>
  <si>
    <t>Flat No 3,Gat No.147/1,Lawale Fata, Pirangut Pune,Pune,Maharashtra,9881434414, MULSHI, - MAHARASHTRA 412115</t>
  </si>
  <si>
    <t>9881434414</t>
  </si>
  <si>
    <t>MH12TV5160</t>
  </si>
  <si>
    <t>6301571716 02 00</t>
  </si>
  <si>
    <t>PRITI GARUD</t>
  </si>
  <si>
    <t>MAHINDRA/BOLERO/PI CK UP FB 1.25T PS</t>
  </si>
  <si>
    <t>pick up van</t>
  </si>
  <si>
    <t>GCV</t>
  </si>
  <si>
    <t>2026-04-24T10:01:09.000Z</t>
  </si>
  <si>
    <t>1777024869934-MH12TV5160 POLICY COPY.pdf</t>
  </si>
  <si>
    <t>SPA-013</t>
  </si>
  <si>
    <t>subhash birasdar</t>
  </si>
  <si>
    <t xml:space="preserve">phursungi pune </t>
  </si>
  <si>
    <t>9765081814</t>
  </si>
  <si>
    <t>SARAPHARAJ SHAIKH</t>
  </si>
  <si>
    <t>MH12KQ1508</t>
  </si>
  <si>
    <t>3004/437584053/00/000</t>
  </si>
  <si>
    <t>FORCE</t>
  </si>
  <si>
    <t>TRAVELELR</t>
  </si>
  <si>
    <t>2026-04-24T10:05:54.000Z</t>
  </si>
  <si>
    <t>1777025154339-SUBHASH SAKHARAM BIRASDAR.pdf</t>
  </si>
  <si>
    <t>Pravin Pandurang Vakharkar</t>
  </si>
  <si>
    <t>A 104 5th Sense More Baug Sawant Vihar Shejan Pun e, Maharashtra,, 9881973903 Mob No., PUNEMAHARASHTRA, 411046</t>
  </si>
  <si>
    <t>9881973903</t>
  </si>
  <si>
    <t>MH12VL5658</t>
  </si>
  <si>
    <t>6206200181 00 00</t>
  </si>
  <si>
    <t>MAHINDRA &amp; MAHIND RA / THAR</t>
  </si>
  <si>
    <t>THAR / LX D MT 2 WD 4S HT</t>
  </si>
  <si>
    <t>PVT CAR</t>
  </si>
  <si>
    <t>2026-04-24T10:09:55.000Z</t>
  </si>
  <si>
    <t>KARANJKAR</t>
  </si>
  <si>
    <t>1777025395517-Pravin Pandurang Vakharkar policy.pdf</t>
  </si>
  <si>
    <t>Sachin Bhanudas Shedge</t>
  </si>
  <si>
    <t>House No 121, At Post Kusgaon, Taluka- Bhor , Pune, PUNE-MAHARASHTRA, 412205</t>
  </si>
  <si>
    <t>8956114010</t>
  </si>
  <si>
    <t>MH12RF5829</t>
  </si>
  <si>
    <t>6206200635 00 00</t>
  </si>
  <si>
    <t>HYUNDAI / SANTRO / MAGNA CNG</t>
  </si>
  <si>
    <t>2026-04-24T11:10:42.000Z</t>
  </si>
  <si>
    <t>1777029043012-Sachin Bhanudas Shedge.pdf</t>
  </si>
  <si>
    <t>Mangesh Vitthal Kalbhor</t>
  </si>
  <si>
    <t>STATION GORPADE WASTI KADAM WAK WASTI PUNE MH 8888848690 MOB NO. PUNE,MAHARASHTRA412201</t>
  </si>
  <si>
    <t>8888848690</t>
  </si>
  <si>
    <t>MH12UM5477</t>
  </si>
  <si>
    <t>AVO/2315/20135464</t>
  </si>
  <si>
    <t>Universal Sompo General Insurance Company Limited</t>
  </si>
  <si>
    <t>TATA MOTORS LTD</t>
  </si>
  <si>
    <t>TATA LPT 4825 BSVI 10X2</t>
  </si>
  <si>
    <t>2026-04-24T11:23:13.000Z</t>
  </si>
  <si>
    <t>1777029793816-Mangesh Vitthal Kalbhor (1).pdf</t>
  </si>
  <si>
    <t>Mr. Hrishikesh Atul Kakirde</t>
  </si>
  <si>
    <t>Dattaprasad Sadan, Flat No-1 And, 2,Dahanukar Colony Lane No-9 Pune, City Kothrud, Pune, Ma harashtra,, PUNE-MAHARASHTRA, 411038,</t>
  </si>
  <si>
    <t>MH12VK5437</t>
  </si>
  <si>
    <t>6106911463 00 00</t>
  </si>
  <si>
    <t>Tata AIG General Insurance Company Limited</t>
  </si>
  <si>
    <t>ATHER/ATHER 450X/STD</t>
  </si>
  <si>
    <t>TWO WHEELER</t>
  </si>
  <si>
    <t>2026-04-24T11:28:53.000Z</t>
  </si>
  <si>
    <t>karanjkar madam</t>
  </si>
  <si>
    <t>1777030133888-MH 12 VK 5437 POLICY.pdf</t>
  </si>
  <si>
    <t>M/s SHREE GANESH PACKAGING</t>
  </si>
  <si>
    <t>GAT NO 566 RAUTWADI PHATA MALTHAN ROAD SHIKRAPUR TAL HAVELI PUNE MAHARSHTRA 7719882020 MOB NO 412208 PUNE MAHARASHTRA</t>
  </si>
  <si>
    <t>1620003126P101293605</t>
  </si>
  <si>
    <t xml:space="preserve">MAHINDRA / BOL </t>
  </si>
  <si>
    <t>MAXX PUP CITY 1.3LXD CBC 2023</t>
  </si>
  <si>
    <t>2026-04-24T11:41:05.000Z</t>
  </si>
  <si>
    <t>2026-04-24T11:41:47.000Z</t>
  </si>
  <si>
    <t>1777030865647-DIPAK KAILAS BHUJBAL NEW VEHICLE POLICY 2026-2027 (CHASIS NO 21555).pdf</t>
  </si>
  <si>
    <t>Mr Sunil Balu Dhote</t>
  </si>
  <si>
    <t>Sr No51 3rd Floor Flat No. 303 Bhakti Residency Ambi Road, Varale Tal Maval Pune Maharshtra 8855930688 Mob No., MAWAL-MAHARASHTRA, 410507</t>
  </si>
  <si>
    <t>885593068</t>
  </si>
  <si>
    <t>MH14HU0499</t>
  </si>
  <si>
    <t>6304014151 00 00</t>
  </si>
  <si>
    <t>TATA MOTORS/</t>
  </si>
  <si>
    <t>ULTRA 1014/45 HDLB/OPEN/TRUCK</t>
  </si>
  <si>
    <t>2026-04-24T11:49:37.000Z</t>
  </si>
  <si>
    <t>2026-04-24T11:53:50.000Z</t>
  </si>
  <si>
    <t>Vinit gaikwad</t>
  </si>
  <si>
    <t>1777031630419-6304014151-00 (1)SUNIL DHOTE.pdf</t>
  </si>
  <si>
    <t>SANTOSH MAHADEV MHANGARE</t>
  </si>
  <si>
    <t>: SR NO 165 KUMBHAR VIT BHATTI , MALWADI HADAPSAR PUNE MAHARSHTRA, MALWADI HADAPSAR PUNE MAHARSHTRA, PUNE, MAHARASHTRA 411028</t>
  </si>
  <si>
    <t>3004/437618609/00/000</t>
  </si>
  <si>
    <t>FORCE MOTORS LTD</t>
  </si>
  <si>
    <t>2026-04-24T12:32:43.000Z</t>
  </si>
  <si>
    <t>SAGAR MAHALX</t>
  </si>
  <si>
    <t>1777033963663-Santosh Mahadev Mhangare.pdf</t>
  </si>
  <si>
    <t>SANTOSH TRAVELS AND TRANSPORT</t>
  </si>
  <si>
    <t>PROP SANTOSH BABAN ERANDKAR, 865, SHETEWADI, BHOR, CHOWPATI BHOR, PUNE Pune</t>
  </si>
  <si>
    <t>9527990007</t>
  </si>
  <si>
    <t>MH43BP8393</t>
  </si>
  <si>
    <t>POCMVPC0100588439</t>
  </si>
  <si>
    <t>SBI General Insurance Company Limited</t>
  </si>
  <si>
    <t xml:space="preserve">Dyaneshwari Santosh Erandkar </t>
  </si>
  <si>
    <t>Maruti Suzuki, Swift Dzire, Tour S CNG</t>
  </si>
  <si>
    <t>Swift Dzire, Tour S CNG</t>
  </si>
  <si>
    <t>2026-04-24T12:35:08.000Z</t>
  </si>
  <si>
    <t>1777034108715-MH43BP8393 policy.pdf</t>
  </si>
  <si>
    <t>SPA-045</t>
  </si>
  <si>
    <t>Sharad Tanaji Medankar</t>
  </si>
  <si>
    <t>A/P-Kuruli, Tal-Khed, Dist-Pune, Pune Maharshtra 8855930688 Mob No., KHED-MAHARASHTRA, 410501</t>
  </si>
  <si>
    <t>8855930688</t>
  </si>
  <si>
    <t>MH14CP5155</t>
  </si>
  <si>
    <t>63040165100000</t>
  </si>
  <si>
    <t>2026-04-24T18:30:00.000Z</t>
  </si>
  <si>
    <t>/LPT 909/EX/CLOSED/TRUCK</t>
  </si>
  <si>
    <t>GCV TP</t>
  </si>
  <si>
    <t>2026-04-24T12:36:06.000Z</t>
  </si>
  <si>
    <t>1777034166253-MH14CP5155 P.pdf</t>
  </si>
  <si>
    <t>Mr.NARAYAN KARGAL</t>
  </si>
  <si>
    <t>SECT NO. 03 PLOT NO 58 VRUNDAVAN APARTMENT NO. 105 PCNTDA INDRAYANINAGAR BHOSARI TAL HAVELI PUNE MAHARSHTRA 8855930688 MOB NO. SATARA,MAHARASHTRA 411039</t>
  </si>
  <si>
    <t>MH11AL8244</t>
  </si>
  <si>
    <t>VGT0605192000100</t>
  </si>
  <si>
    <t>ROYAL SUNDARAM</t>
  </si>
  <si>
    <t>Tata Motors Ltd.</t>
  </si>
  <si>
    <t>Tata Motors Ltd. 25,000 GVW</t>
  </si>
  <si>
    <t>2026-04-24T12:39:20.000Z</t>
  </si>
  <si>
    <t>VINIT</t>
  </si>
  <si>
    <t>1777034360599-DOC-20260423-WA0041.pdf</t>
  </si>
  <si>
    <t>MH04GR3465</t>
  </si>
  <si>
    <t>63040164520000</t>
  </si>
  <si>
    <t>EICHER MOTORS</t>
  </si>
  <si>
    <t>/11.10/STD/CLOSED/TRUCK</t>
  </si>
  <si>
    <t>2026-04-24T12:42:21.000Z</t>
  </si>
  <si>
    <t>1777034541256-MH04GR3465 POLICY.pdf</t>
  </si>
  <si>
    <t>SANTOSH ERANDKAR</t>
  </si>
  <si>
    <t>AT POST SHINDEWADI TAL SATARA DIST SATARA PUNE MAHARASHTRA 412206 Mobile No: 95******07</t>
  </si>
  <si>
    <t xml:space="preserve"> 95279 90007</t>
  </si>
  <si>
    <t>MH14BV5004</t>
  </si>
  <si>
    <t>3001/437608843/00/000</t>
  </si>
  <si>
    <t>TOYOTA</t>
  </si>
  <si>
    <t>INNOVA2.5</t>
  </si>
  <si>
    <t>2026-04-24T12:42:50.000Z</t>
  </si>
  <si>
    <t>1777034570130-MH14BV5004,POLICY.pdf</t>
  </si>
  <si>
    <t>Kgn Tours And Travels</t>
  </si>
  <si>
    <t>Kadus Turakwadi, 9860418786 Mob No, KHED-MAHARASHTRA, 412404</t>
  </si>
  <si>
    <t>9860418786</t>
  </si>
  <si>
    <t>MH12QW4960</t>
  </si>
  <si>
    <t>63040163720000</t>
  </si>
  <si>
    <t>2026-04-29T18:30:00.000Z</t>
  </si>
  <si>
    <t>2027-04-08T18:30:00.000Z</t>
  </si>
  <si>
    <t>ANJUM IRFAN PATHAN</t>
  </si>
  <si>
    <t>FORCE/</t>
  </si>
  <si>
    <t>TRAVELLER/T1 3700W/Closed/BUS</t>
  </si>
  <si>
    <t>2026-04-24T12:45:42.000Z</t>
  </si>
  <si>
    <t>1777034742634-MH12QW4960.pdf</t>
  </si>
  <si>
    <t xml:space="preserve">ANJUM IRFAN PATHAN </t>
  </si>
  <si>
    <t>SPA-034</t>
  </si>
  <si>
    <t>Dattakala International School And Jr College</t>
  </si>
  <si>
    <t>At No 541/527 O Pune Solapur Highway Ap Sw Ami C hi Ncholi (Bhigwan), Tal Daund Pune, Maharashtra 84 84845528 Mob No., VASAI-MAHARASHTRA, 401208</t>
  </si>
  <si>
    <t>8484845528</t>
  </si>
  <si>
    <t>MH04JU9632</t>
  </si>
  <si>
    <t>6304014503 00 00</t>
  </si>
  <si>
    <t>BHARAT BENZ</t>
  </si>
  <si>
    <t>917/BUS DIESEL/Closed/BUS</t>
  </si>
  <si>
    <t>2026-04-24T12:46:53.000Z</t>
  </si>
  <si>
    <t>1777034813144-MH04JU9632 policy.pdf</t>
  </si>
  <si>
    <t>RAHUL MADHUKAR ATHAVALE</t>
  </si>
  <si>
    <t>AT POST WADGAON DAL TAL BHOR DIST PUNE MAHARASHTRA 8766859400 MOB NO</t>
  </si>
  <si>
    <t>8766859400</t>
  </si>
  <si>
    <t>MA1RV2TUKT6D21516</t>
  </si>
  <si>
    <t>1620003126P101355522</t>
  </si>
  <si>
    <t xml:space="preserve">SAURABH ROHIDAS SANAS </t>
  </si>
  <si>
    <t>MAHINDRA /</t>
  </si>
  <si>
    <t xml:space="preserve"> BOL MAXX PUP CITY 1.3LXD CBC 2023</t>
  </si>
  <si>
    <t>2026-04-24T12:48:15.000Z</t>
  </si>
  <si>
    <t>1777034895872-RAHUL MADHUKAR ATHAVALE POLICY.pdf</t>
  </si>
  <si>
    <t>SPA-040</t>
  </si>
  <si>
    <t>GURU ENTERPRISES</t>
  </si>
  <si>
    <t>OFF NO 2 NARAYAN CHAMBERS NAMDEV , RUKARI BAGH NR BHEKRAIMATA,SCHOOL BHEKRAI NAGAR PUNE, PUNE -411028, 7066701157 7066701157 PUNE MAHARASHTRA 411028</t>
  </si>
  <si>
    <t xml:space="preserve">7066701157 7066701157 </t>
  </si>
  <si>
    <t>MH12VF7974</t>
  </si>
  <si>
    <t>3004/437635541/00/000,</t>
  </si>
  <si>
    <t>2026-04-24T12:48:28.000Z</t>
  </si>
  <si>
    <t>2026-04-24T12:48:50.000Z</t>
  </si>
  <si>
    <t>GURUENTERPRISES</t>
  </si>
  <si>
    <t>1777034930278-MH12VF7974,policy.pdf</t>
  </si>
  <si>
    <t>At No 541/527 O Pune Solapur Highway Ap Sw Ami C hi Ncholi (Bhigwan), Tal Daund Pune, Maharshtra 848 4845528 Mob No., VASAI-MAHARASHTRA, 401208</t>
  </si>
  <si>
    <t>MH47Y6318</t>
  </si>
  <si>
    <t>6304014548 00 00</t>
  </si>
  <si>
    <t>917/34- 38/Closed/Bus</t>
  </si>
  <si>
    <t>2026-04-24T12:51:26.000Z</t>
  </si>
  <si>
    <t>1777035086725-MH47Y6318 policy.pdf</t>
  </si>
  <si>
    <t>Ganesh Suresh Chorghe</t>
  </si>
  <si>
    <t>Thopate Wasti Rahatwada Haveli, Pune Maharshtra, PUNE-MAHARASHTRA, 412205,</t>
  </si>
  <si>
    <t>9011843563</t>
  </si>
  <si>
    <t>MH 12 SV 5208</t>
  </si>
  <si>
    <t>61069214640000</t>
  </si>
  <si>
    <t>HERO MOTOCORP</t>
  </si>
  <si>
    <t>/HFDELUXE/SELF CAST WHEEL</t>
  </si>
  <si>
    <t>TWO WHEELER TP</t>
  </si>
  <si>
    <t>2026-04-24T12:54:13.000Z</t>
  </si>
  <si>
    <t>1777035253599-Ganesh Suresh Chorghe.pdf</t>
  </si>
  <si>
    <t>Subhash Kisan Tarase</t>
  </si>
  <si>
    <t>Salashing Mala Dighanchi Sangali Maharshtra, ATPADI-MAHARASHTRA, 415315,</t>
  </si>
  <si>
    <t>9960706727</t>
  </si>
  <si>
    <t>MH 10 BT 4049</t>
  </si>
  <si>
    <t>6106919518</t>
  </si>
  <si>
    <t>2027-04-24T18:30:00.000Z</t>
  </si>
  <si>
    <t>BAJAJ/</t>
  </si>
  <si>
    <t>PLATINA/STANDARD</t>
  </si>
  <si>
    <t>2026-04-24T12:58:57.000Z</t>
  </si>
  <si>
    <t>1777035537557-Subhash Kisan Tarase POLICY (1).pdf</t>
  </si>
  <si>
    <t>At No 541/527 O Pune Solapur Highway Ap Sw Ami C hi Ncholi (Bhigwan), Tal Daund Pune, Maharashtra 84 84845528 Nob No., VASAI-MAHARASHTRA, 401208</t>
  </si>
  <si>
    <t>84 84845528</t>
  </si>
  <si>
    <t>MH47Y6324</t>
  </si>
  <si>
    <t>6304014958</t>
  </si>
  <si>
    <t>917/STA NDARD</t>
  </si>
  <si>
    <t>2026-04-24T13:04:42.000Z</t>
  </si>
  <si>
    <t xml:space="preserve">school bus </t>
  </si>
  <si>
    <t>1777035882896-MH47Y6324 POLICY.pdf</t>
  </si>
  <si>
    <t>Mr Sakib Jakir Patel</t>
  </si>
  <si>
    <t>Gokulnagar Nager Lane No 6 Mohammadwadi 8626022957, PUNE-MAHARASHTRA, 411028</t>
  </si>
  <si>
    <t>8626022957</t>
  </si>
  <si>
    <t>MH12XY8118</t>
  </si>
  <si>
    <t>6304014834 00 00</t>
  </si>
  <si>
    <t>ASHOK LEYLAND/TF 2012/DIESELBUS/Closed</t>
  </si>
  <si>
    <t>2026-04-24T13:06:04.000Z</t>
  </si>
  <si>
    <t>1777035964433-SAKIB JAKIR PATEL.pdf</t>
  </si>
  <si>
    <t> M/s SKH SHEET METALS COMPONENTS PRIVATE LIMITED</t>
  </si>
  <si>
    <t>BEHIND BOMBAY DYEING FACTORY GAT NO 542 545 VILLAGE DHOK  SANGAVI RANJANGAON PUNE MH 7410021674 MOB NO</t>
  </si>
  <si>
    <t>7410021674</t>
  </si>
  <si>
    <t>1620003126P101324792</t>
  </si>
  <si>
    <t>ASHISH SURENDRA AGARWAL</t>
  </si>
  <si>
    <t>AMBULANCE   T1 </t>
  </si>
  <si>
    <t>MISD</t>
  </si>
  <si>
    <t>2026-04-24T13:08:22.000Z</t>
  </si>
  <si>
    <t xml:space="preserve">ambulance </t>
  </si>
  <si>
    <t>1777036102449-SKH SHEET METALS COMPONENTS PRIVATE LIMITED POLICY.pdf</t>
  </si>
  <si>
    <t>SPA-015</t>
  </si>
  <si>
    <t>Mr Kaluram Devram Rajgurav</t>
  </si>
  <si>
    <t>Hivare Road, Koyali Punarvasan Gavthan, A/P-Shikrap ur, Pune Maharashtra,, 8408947765 Mob No., SHIRUR-MAHARASHTRA, 412208</t>
  </si>
  <si>
    <t xml:space="preserve"> 8408947765</t>
  </si>
  <si>
    <t>MH12VG9811</t>
  </si>
  <si>
    <t>6206204509</t>
  </si>
  <si>
    <t>2026-04-25T18:30:00.000Z</t>
  </si>
  <si>
    <t>2027-04-26T18:30:00.000Z</t>
  </si>
  <si>
    <t>NIKITA ARUN DHAYARKAR</t>
  </si>
  <si>
    <t>MARUTI</t>
  </si>
  <si>
    <t>SWIFT</t>
  </si>
  <si>
    <t>2026-04-24T13:11:26.000Z</t>
  </si>
  <si>
    <t>1777036286238-MH 12 VG 9811 POLICY.pdf</t>
  </si>
  <si>
    <t>SPA-058</t>
  </si>
  <si>
    <t>ANIL BALU BHUJBAL</t>
  </si>
  <si>
    <t>NEAR TAMBUL ODHA 24 VA MAIL TALEGAON DHAMDHERE, SHIRUR DIST PUNE MAHARSHTRA 8855930688 MOB NO. SHIRUR DIST PUNE MAHARSHTRA 8855930688 MOB NO</t>
  </si>
  <si>
    <t>MH12QG4909</t>
  </si>
  <si>
    <t xml:space="preserve"> 3003/437894761/00/B00</t>
  </si>
  <si>
    <t>M &amp; M</t>
  </si>
  <si>
    <t>BOLERO MAXI TRUCK</t>
  </si>
  <si>
    <t>2026-04-24T13:14:40.000Z</t>
  </si>
  <si>
    <t>1777036480146-ANIL BALU BHUJBAL.pdf</t>
  </si>
  <si>
    <t>Mr Jalindar Paraji Pandharkar</t>
  </si>
  <si>
    <t>Fl No 6 Atharva Apartment Sr No 45/A Somnath Naga r, Wadgaon Sheri Pune Maharashtra, 9960884515 M ob No., PUNE-MAHARASHTRA, 411014</t>
  </si>
  <si>
    <t>9960884515</t>
  </si>
  <si>
    <t>MH12QF8685</t>
  </si>
  <si>
    <t>6206205066</t>
  </si>
  <si>
    <t>2026-05-03T18:30:00.000Z</t>
  </si>
  <si>
    <t>2027-05-02T18:30:00.000Z</t>
  </si>
  <si>
    <t>NALINI BALASO KANADE</t>
  </si>
  <si>
    <t>MARUT</t>
  </si>
  <si>
    <t>BALENO</t>
  </si>
  <si>
    <t>2026-04-24T13:17:57.000Z</t>
  </si>
  <si>
    <t>1777036677095-MH 12 QF 8685 POLICY.pdf</t>
  </si>
  <si>
    <t>SPA-014</t>
  </si>
  <si>
    <t>MR RAHUL LAXMAN KAMBLE</t>
  </si>
  <si>
    <t>SO LAXMAN KAMBLE BALANAGAR BALANAGAR AMBAD  AMBAD JALNA MAHARASHTRA 9822442905 MOB NO. JALNA  JALNA MAHARASHTRA 431204 T</t>
  </si>
  <si>
    <t>9822442905</t>
  </si>
  <si>
    <t>MH12VB4088</t>
  </si>
  <si>
    <t>2315 2085 0223 7000 000</t>
  </si>
  <si>
    <t>HDFC ERGO General Insurance Company Limited</t>
  </si>
  <si>
    <t>PIAGGIO</t>
  </si>
  <si>
    <t>APE - XTRA LDX PLUS GVW 975</t>
  </si>
  <si>
    <t>2026-04-24T13:21:15.000Z</t>
  </si>
  <si>
    <t>1777036875160-MH-12-VB-4088 POLICY.pdf</t>
  </si>
  <si>
    <t>NAZIM HABIBUDDIN SAYYED</t>
  </si>
  <si>
    <t>SR NO. 74/13 GALLI 28 ADARSHA COLONY SAYYED NAGAR HADAPSAR PUNE, 9822151272 MOB NO.,PUNE, Pune, Maharashtra 411028,</t>
  </si>
  <si>
    <t>9822151272</t>
  </si>
  <si>
    <t>MH14BC6239</t>
  </si>
  <si>
    <t>POPMCAR00102643793</t>
  </si>
  <si>
    <t>Maruti Suzuki,</t>
  </si>
  <si>
    <t>Omni &amp; 8- Seater - BS III</t>
  </si>
  <si>
    <t>PVT CAR TP</t>
  </si>
  <si>
    <t>2026-04-24T13:23:23.000Z</t>
  </si>
  <si>
    <t>1777037003466-NAZIM HABIBUDDIN SAYYED POLICY.pdf</t>
  </si>
  <si>
    <t>Mr. SHERALI KHAWAJAMIYA SAYYED</t>
  </si>
  <si>
    <t>ADARSH COLONY, MOHAMMADWADI ROAD, NEAR MUSADDIQUE COMPLEX S.N.74/13 SAYYAD NAGAR LANE.N.28. HADAPSAR, PUNE, MAHARASHTRA, 9822151272 MO</t>
  </si>
  <si>
    <t>MH12EG8821</t>
  </si>
  <si>
    <t>POPMCAR00102643786</t>
  </si>
  <si>
    <t>Maruti Suzuki,Omni</t>
  </si>
  <si>
    <t xml:space="preserve">MPI </t>
  </si>
  <si>
    <t>2026-04-24T13:24:09.000Z</t>
  </si>
  <si>
    <t>1777037049573-SHERALI KHAWAJAMIYA SAYYED POLICY.pdf</t>
  </si>
  <si>
    <t>NIDA TOURS AND TRAVELS</t>
  </si>
  <si>
    <t>PROP MAULANA SHAIKH GAT 1678, FLAT NO 201 FLOOR NO 02 GYAN, TARA, PUNE, PUNE, MAHARASHTRA, INDIA, Pincode : 410501</t>
  </si>
  <si>
    <t>8055730395</t>
  </si>
  <si>
    <t>MH12TV5636</t>
  </si>
  <si>
    <t>132/02/21/0427/MTP/1010461148</t>
  </si>
  <si>
    <t>2026-04-26T18:30:00.000Z</t>
  </si>
  <si>
    <t>2027-04-25T18:30:00.000Z</t>
  </si>
  <si>
    <t>MARUTI SUZUKI</t>
  </si>
  <si>
    <t xml:space="preserve"> SWIFT DZIRE TOUR S CNG</t>
  </si>
  <si>
    <t>2026-04-25T10:44:52.000Z</t>
  </si>
  <si>
    <t>1777113892916-MH-12-TV-5636 POLICY.pdf</t>
  </si>
  <si>
    <t>NEETESH KUMAR TYAGI</t>
  </si>
  <si>
    <t>VISHAL PARADISE FLAT NO 202 SR.NO 49/3/2 SHRAMIK NAGAR LANE 3 DHANORI ROAD PUNE</t>
  </si>
  <si>
    <t>7756804389</t>
  </si>
  <si>
    <t>MH12VL8010</t>
  </si>
  <si>
    <t>163600/31/2027/169</t>
  </si>
  <si>
    <t>The Oriental Insurance Company Limited</t>
  </si>
  <si>
    <t>NEXA BALENO ALPHA AGS</t>
  </si>
  <si>
    <t>2026-04-25T10:53:47.000Z</t>
  </si>
  <si>
    <t>1777114427529-NITESH TYAGI.pdf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</si>
</sst>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H53"/>
  <sheetViews>
    <sheetView tabSelected="1" workbookViewId="0">
      <selection activeCell="AC53" sqref="AC53"/>
    </sheetView>
  </sheetViews>
  <sheetFormatPr defaultRowHeight="14.5" x14ac:dyDescent="0.35"/>
  <cols>
    <col min="2" max="2" width="23.1640625" customWidth="1"/>
    <col min="9" max="9" width="12.33203125" customWidth="1"/>
    <col min="17" max="17" width="18.5" customWidth="1"/>
    <col min="20" max="20" width="11.58203125" customWidth="1"/>
  </cols>
  <sheetData>
    <row r="1" spans="1:34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ht="15.5" hidden="1" x14ac:dyDescent="0.35">
      <c r="A2">
        <v>11570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15137</v>
      </c>
      <c r="M2">
        <v>15137</v>
      </c>
      <c r="N2">
        <v>17863</v>
      </c>
      <c r="O2" t="s">
        <v>44</v>
      </c>
      <c r="P2" t="s">
        <v>39</v>
      </c>
      <c r="Q2" t="s">
        <v>39</v>
      </c>
      <c r="R2" t="s">
        <v>45</v>
      </c>
      <c r="S2" t="s">
        <v>39</v>
      </c>
      <c r="T2" t="s">
        <v>46</v>
      </c>
      <c r="U2" t="s">
        <v>46</v>
      </c>
      <c r="V2" t="s">
        <v>47</v>
      </c>
      <c r="W2" t="s">
        <v>48</v>
      </c>
      <c r="Y2">
        <v>0</v>
      </c>
      <c r="Z2">
        <v>0</v>
      </c>
      <c r="AA2">
        <v>0</v>
      </c>
      <c r="AB2">
        <v>0</v>
      </c>
      <c r="AE2" t="s">
        <v>44</v>
      </c>
      <c r="AF2" t="s">
        <v>49</v>
      </c>
      <c r="AG2">
        <v>0</v>
      </c>
      <c r="AH2">
        <v>0</v>
      </c>
    </row>
    <row r="3" spans="1:34" ht="15.5" hidden="1" x14ac:dyDescent="0.35">
      <c r="A3">
        <v>11571</v>
      </c>
      <c r="B3" t="s">
        <v>50</v>
      </c>
      <c r="C3" t="s">
        <v>51</v>
      </c>
      <c r="D3" t="s">
        <v>52</v>
      </c>
      <c r="E3" t="s">
        <v>53</v>
      </c>
      <c r="F3" t="s">
        <v>38</v>
      </c>
      <c r="G3" t="s">
        <v>54</v>
      </c>
      <c r="H3" t="s">
        <v>55</v>
      </c>
      <c r="I3" t="s">
        <v>41</v>
      </c>
      <c r="J3" t="s">
        <v>56</v>
      </c>
      <c r="K3" t="s">
        <v>57</v>
      </c>
      <c r="L3">
        <v>4000</v>
      </c>
      <c r="M3">
        <v>36810</v>
      </c>
      <c r="N3">
        <v>43436</v>
      </c>
      <c r="O3" t="s">
        <v>58</v>
      </c>
      <c r="P3" t="s">
        <v>59</v>
      </c>
      <c r="Q3" t="s">
        <v>60</v>
      </c>
      <c r="R3" t="s">
        <v>61</v>
      </c>
      <c r="S3" t="s">
        <v>39</v>
      </c>
      <c r="T3" t="s">
        <v>62</v>
      </c>
      <c r="U3" t="s">
        <v>62</v>
      </c>
      <c r="V3" t="s">
        <v>39</v>
      </c>
      <c r="W3" t="s">
        <v>63</v>
      </c>
      <c r="Y3">
        <v>0</v>
      </c>
      <c r="Z3">
        <v>0</v>
      </c>
      <c r="AA3">
        <v>9</v>
      </c>
      <c r="AB3">
        <v>0</v>
      </c>
      <c r="AE3" t="s">
        <v>58</v>
      </c>
      <c r="AF3" t="s">
        <v>64</v>
      </c>
      <c r="AG3">
        <v>0</v>
      </c>
      <c r="AH3">
        <v>3312.9</v>
      </c>
    </row>
    <row r="4" spans="1:34" ht="15.5" hidden="1" x14ac:dyDescent="0.35">
      <c r="A4">
        <v>11572</v>
      </c>
      <c r="B4" t="s">
        <v>65</v>
      </c>
      <c r="C4" t="s">
        <v>51</v>
      </c>
      <c r="D4" t="s">
        <v>52</v>
      </c>
      <c r="E4" t="s">
        <v>39</v>
      </c>
      <c r="F4" t="s">
        <v>39</v>
      </c>
      <c r="G4" t="s">
        <v>66</v>
      </c>
      <c r="H4" t="s">
        <v>67</v>
      </c>
      <c r="I4" t="s">
        <v>41</v>
      </c>
      <c r="J4" t="s">
        <v>56</v>
      </c>
      <c r="K4" t="s">
        <v>57</v>
      </c>
      <c r="L4">
        <v>3737</v>
      </c>
      <c r="M4">
        <v>33039</v>
      </c>
      <c r="N4">
        <v>38987</v>
      </c>
      <c r="O4" t="s">
        <v>58</v>
      </c>
      <c r="P4" t="s">
        <v>68</v>
      </c>
      <c r="Q4" t="s">
        <v>68</v>
      </c>
      <c r="R4" t="s">
        <v>61</v>
      </c>
      <c r="S4" t="s">
        <v>39</v>
      </c>
      <c r="T4" t="s">
        <v>69</v>
      </c>
      <c r="U4" t="s">
        <v>69</v>
      </c>
      <c r="V4" t="s">
        <v>39</v>
      </c>
      <c r="W4" t="s">
        <v>70</v>
      </c>
      <c r="Y4">
        <v>0</v>
      </c>
      <c r="Z4">
        <v>0</v>
      </c>
      <c r="AA4">
        <v>18</v>
      </c>
      <c r="AB4">
        <v>0</v>
      </c>
      <c r="AE4" t="s">
        <v>58</v>
      </c>
      <c r="AF4" t="s">
        <v>64</v>
      </c>
      <c r="AG4">
        <v>0</v>
      </c>
      <c r="AH4">
        <v>5947.02</v>
      </c>
    </row>
    <row r="5" spans="1:34" ht="15.5" hidden="1" x14ac:dyDescent="0.35">
      <c r="A5">
        <v>11573</v>
      </c>
      <c r="B5" t="s">
        <v>71</v>
      </c>
      <c r="C5" t="s">
        <v>72</v>
      </c>
      <c r="D5" t="s">
        <v>73</v>
      </c>
      <c r="E5" t="s">
        <v>74</v>
      </c>
      <c r="F5" t="s">
        <v>39</v>
      </c>
      <c r="G5" t="s">
        <v>73</v>
      </c>
      <c r="H5" t="s">
        <v>75</v>
      </c>
      <c r="I5" t="s">
        <v>41</v>
      </c>
      <c r="J5" t="s">
        <v>56</v>
      </c>
      <c r="K5" t="s">
        <v>76</v>
      </c>
      <c r="L5">
        <v>8254</v>
      </c>
      <c r="M5">
        <v>39635</v>
      </c>
      <c r="N5">
        <v>46769</v>
      </c>
      <c r="O5" t="s">
        <v>58</v>
      </c>
      <c r="P5" t="s">
        <v>77</v>
      </c>
      <c r="Q5" t="s">
        <v>77</v>
      </c>
      <c r="R5" t="s">
        <v>61</v>
      </c>
      <c r="S5" t="s">
        <v>39</v>
      </c>
      <c r="T5" t="s">
        <v>78</v>
      </c>
      <c r="U5" t="s">
        <v>78</v>
      </c>
      <c r="V5" t="s">
        <v>79</v>
      </c>
      <c r="W5" t="s">
        <v>80</v>
      </c>
      <c r="Y5">
        <v>0</v>
      </c>
      <c r="Z5">
        <v>0</v>
      </c>
      <c r="AA5">
        <v>0</v>
      </c>
      <c r="AB5">
        <v>15</v>
      </c>
      <c r="AE5" t="s">
        <v>58</v>
      </c>
      <c r="AF5" t="s">
        <v>64</v>
      </c>
      <c r="AG5">
        <v>0</v>
      </c>
      <c r="AH5">
        <v>1238.0999999999999</v>
      </c>
    </row>
    <row r="6" spans="1:34" ht="15.5" x14ac:dyDescent="0.35">
      <c r="A6">
        <v>11574</v>
      </c>
      <c r="B6" t="s">
        <v>81</v>
      </c>
      <c r="C6" t="s">
        <v>82</v>
      </c>
      <c r="D6" t="s">
        <v>83</v>
      </c>
      <c r="E6" t="s">
        <v>74</v>
      </c>
      <c r="F6" t="s">
        <v>38</v>
      </c>
      <c r="G6" t="s">
        <v>84</v>
      </c>
      <c r="H6" t="s">
        <v>85</v>
      </c>
      <c r="I6" t="s">
        <v>86</v>
      </c>
      <c r="J6" t="s">
        <v>56</v>
      </c>
      <c r="K6" t="s">
        <v>87</v>
      </c>
      <c r="L6">
        <v>1992</v>
      </c>
      <c r="M6">
        <v>60235</v>
      </c>
      <c r="N6">
        <v>71077</v>
      </c>
      <c r="O6" t="s">
        <v>58</v>
      </c>
      <c r="P6" t="s">
        <v>88</v>
      </c>
      <c r="Q6" t="s">
        <v>89</v>
      </c>
      <c r="R6" t="s">
        <v>61</v>
      </c>
      <c r="S6" t="s">
        <v>39</v>
      </c>
      <c r="T6" t="s">
        <v>90</v>
      </c>
      <c r="U6" t="s">
        <v>90</v>
      </c>
      <c r="V6" t="s">
        <v>91</v>
      </c>
      <c r="W6" t="s">
        <v>92</v>
      </c>
      <c r="Y6">
        <v>0</v>
      </c>
      <c r="Z6">
        <v>0</v>
      </c>
      <c r="AA6">
        <v>55</v>
      </c>
      <c r="AB6">
        <v>0</v>
      </c>
      <c r="AC6">
        <f>M6*AA6/100</f>
        <v>33129.25</v>
      </c>
      <c r="AE6" t="s">
        <v>58</v>
      </c>
      <c r="AF6" t="s">
        <v>64</v>
      </c>
      <c r="AG6">
        <v>0</v>
      </c>
      <c r="AH6">
        <v>33428.050000000003</v>
      </c>
    </row>
    <row r="7" spans="1:34" ht="15.5" x14ac:dyDescent="0.35">
      <c r="A7">
        <v>11575</v>
      </c>
      <c r="B7" t="s">
        <v>93</v>
      </c>
      <c r="C7" t="s">
        <v>94</v>
      </c>
      <c r="D7" t="s">
        <v>95</v>
      </c>
      <c r="E7" t="s">
        <v>74</v>
      </c>
      <c r="F7" t="s">
        <v>96</v>
      </c>
      <c r="G7" t="s">
        <v>97</v>
      </c>
      <c r="H7" t="s">
        <v>98</v>
      </c>
      <c r="I7" t="s">
        <v>41</v>
      </c>
      <c r="J7" t="s">
        <v>56</v>
      </c>
      <c r="K7" t="s">
        <v>99</v>
      </c>
      <c r="L7">
        <v>444</v>
      </c>
      <c r="M7">
        <v>42486</v>
      </c>
      <c r="N7">
        <v>50134</v>
      </c>
      <c r="O7" t="s">
        <v>58</v>
      </c>
      <c r="P7" t="s">
        <v>100</v>
      </c>
      <c r="Q7" t="s">
        <v>101</v>
      </c>
      <c r="R7" t="s">
        <v>61</v>
      </c>
      <c r="S7" t="s">
        <v>39</v>
      </c>
      <c r="T7" t="s">
        <v>102</v>
      </c>
      <c r="U7" t="s">
        <v>102</v>
      </c>
      <c r="V7" t="s">
        <v>103</v>
      </c>
      <c r="W7" t="s">
        <v>104</v>
      </c>
      <c r="Y7">
        <v>0</v>
      </c>
      <c r="Z7">
        <v>0</v>
      </c>
      <c r="AA7">
        <v>55</v>
      </c>
      <c r="AB7">
        <v>0</v>
      </c>
      <c r="AC7">
        <f>M7*AA7/100</f>
        <v>23367.3</v>
      </c>
      <c r="AE7" t="s">
        <v>58</v>
      </c>
      <c r="AF7" t="s">
        <v>64</v>
      </c>
      <c r="AG7">
        <v>0</v>
      </c>
      <c r="AH7">
        <v>21309.599999999999</v>
      </c>
    </row>
    <row r="8" spans="1:34" ht="15.5" hidden="1" x14ac:dyDescent="0.35">
      <c r="A8">
        <v>11576</v>
      </c>
      <c r="B8" t="s">
        <v>105</v>
      </c>
      <c r="C8" t="s">
        <v>106</v>
      </c>
      <c r="D8" t="s">
        <v>107</v>
      </c>
      <c r="E8" t="s">
        <v>74</v>
      </c>
      <c r="F8" t="s">
        <v>38</v>
      </c>
      <c r="G8" t="s">
        <v>108</v>
      </c>
      <c r="H8" t="s">
        <v>109</v>
      </c>
      <c r="I8" t="s">
        <v>41</v>
      </c>
      <c r="J8" t="s">
        <v>56</v>
      </c>
      <c r="K8" t="s">
        <v>57</v>
      </c>
      <c r="L8">
        <v>14124</v>
      </c>
      <c r="M8">
        <v>42549</v>
      </c>
      <c r="N8">
        <v>50207</v>
      </c>
      <c r="O8" t="s">
        <v>58</v>
      </c>
      <c r="P8" t="s">
        <v>110</v>
      </c>
      <c r="Q8" t="s">
        <v>110</v>
      </c>
      <c r="R8" t="s">
        <v>61</v>
      </c>
      <c r="S8" t="s">
        <v>39</v>
      </c>
      <c r="T8" t="s">
        <v>111</v>
      </c>
      <c r="U8" t="s">
        <v>111</v>
      </c>
      <c r="V8" t="s">
        <v>112</v>
      </c>
      <c r="W8" t="s">
        <v>113</v>
      </c>
      <c r="Y8">
        <v>0</v>
      </c>
      <c r="Z8">
        <v>0</v>
      </c>
      <c r="AA8">
        <v>0</v>
      </c>
      <c r="AB8">
        <v>15</v>
      </c>
      <c r="AE8" t="s">
        <v>58</v>
      </c>
      <c r="AF8" t="s">
        <v>64</v>
      </c>
      <c r="AG8">
        <v>0</v>
      </c>
      <c r="AH8">
        <v>2118.6</v>
      </c>
    </row>
    <row r="9" spans="1:34" ht="15.5" hidden="1" x14ac:dyDescent="0.35">
      <c r="A9">
        <v>11577</v>
      </c>
      <c r="B9" t="s">
        <v>114</v>
      </c>
      <c r="C9" t="s">
        <v>115</v>
      </c>
      <c r="D9" t="s">
        <v>116</v>
      </c>
      <c r="E9" t="s">
        <v>74</v>
      </c>
      <c r="F9" t="s">
        <v>38</v>
      </c>
      <c r="G9" t="s">
        <v>117</v>
      </c>
      <c r="H9" t="s">
        <v>118</v>
      </c>
      <c r="I9" t="s">
        <v>41</v>
      </c>
      <c r="J9" t="s">
        <v>56</v>
      </c>
      <c r="K9" t="s">
        <v>76</v>
      </c>
      <c r="L9">
        <v>5905</v>
      </c>
      <c r="M9">
        <v>37838</v>
      </c>
      <c r="N9">
        <v>44648</v>
      </c>
      <c r="O9" t="s">
        <v>58</v>
      </c>
      <c r="P9" t="s">
        <v>119</v>
      </c>
      <c r="Q9" t="s">
        <v>119</v>
      </c>
      <c r="R9" t="s">
        <v>61</v>
      </c>
      <c r="S9" t="s">
        <v>39</v>
      </c>
      <c r="T9" t="s">
        <v>120</v>
      </c>
      <c r="U9" t="s">
        <v>120</v>
      </c>
      <c r="V9" t="s">
        <v>39</v>
      </c>
      <c r="W9" t="s">
        <v>121</v>
      </c>
      <c r="Y9">
        <v>0</v>
      </c>
      <c r="Z9">
        <v>0</v>
      </c>
      <c r="AA9">
        <v>0</v>
      </c>
      <c r="AB9">
        <v>15</v>
      </c>
      <c r="AE9" t="s">
        <v>58</v>
      </c>
      <c r="AF9" t="s">
        <v>64</v>
      </c>
      <c r="AG9">
        <v>0</v>
      </c>
      <c r="AH9">
        <v>885.75</v>
      </c>
    </row>
    <row r="10" spans="1:34" ht="15.5" hidden="1" x14ac:dyDescent="0.35">
      <c r="A10">
        <v>11578</v>
      </c>
      <c r="B10" t="s">
        <v>122</v>
      </c>
      <c r="C10" t="s">
        <v>123</v>
      </c>
      <c r="D10" t="s">
        <v>124</v>
      </c>
      <c r="E10" t="s">
        <v>74</v>
      </c>
      <c r="F10" t="s">
        <v>38</v>
      </c>
      <c r="G10" t="s">
        <v>125</v>
      </c>
      <c r="H10" t="s">
        <v>126</v>
      </c>
      <c r="I10" t="s">
        <v>41</v>
      </c>
      <c r="J10" t="s">
        <v>42</v>
      </c>
      <c r="K10" t="s">
        <v>127</v>
      </c>
      <c r="L10">
        <v>12253</v>
      </c>
      <c r="M10">
        <v>70496</v>
      </c>
      <c r="N10">
        <v>83185</v>
      </c>
      <c r="O10" t="s">
        <v>128</v>
      </c>
      <c r="P10" t="s">
        <v>129</v>
      </c>
      <c r="Q10" t="s">
        <v>130</v>
      </c>
      <c r="R10" t="s">
        <v>61</v>
      </c>
      <c r="S10" t="s">
        <v>39</v>
      </c>
      <c r="T10" t="s">
        <v>131</v>
      </c>
      <c r="U10" t="s">
        <v>131</v>
      </c>
      <c r="V10" t="s">
        <v>132</v>
      </c>
      <c r="W10" t="s">
        <v>133</v>
      </c>
      <c r="Y10">
        <v>0</v>
      </c>
      <c r="Z10">
        <v>0</v>
      </c>
      <c r="AA10">
        <v>45</v>
      </c>
      <c r="AB10">
        <v>0</v>
      </c>
      <c r="AE10" t="s">
        <v>128</v>
      </c>
      <c r="AF10" t="s">
        <v>134</v>
      </c>
      <c r="AG10">
        <v>0</v>
      </c>
      <c r="AH10">
        <v>31723.200000000001</v>
      </c>
    </row>
    <row r="11" spans="1:34" ht="15.5" hidden="1" x14ac:dyDescent="0.35">
      <c r="A11">
        <v>11579</v>
      </c>
      <c r="B11" t="s">
        <v>122</v>
      </c>
      <c r="C11" t="s">
        <v>123</v>
      </c>
      <c r="D11" t="s">
        <v>124</v>
      </c>
      <c r="E11" t="s">
        <v>74</v>
      </c>
      <c r="F11" t="s">
        <v>38</v>
      </c>
      <c r="G11" t="s">
        <v>135</v>
      </c>
      <c r="H11" t="s">
        <v>136</v>
      </c>
      <c r="I11" t="s">
        <v>41</v>
      </c>
      <c r="J11" t="s">
        <v>56</v>
      </c>
      <c r="K11" t="s">
        <v>127</v>
      </c>
      <c r="L11">
        <v>12253</v>
      </c>
      <c r="M11">
        <v>70496</v>
      </c>
      <c r="N11">
        <v>83185</v>
      </c>
      <c r="O11" t="s">
        <v>128</v>
      </c>
      <c r="P11" t="s">
        <v>137</v>
      </c>
      <c r="Q11" t="s">
        <v>130</v>
      </c>
      <c r="R11" t="s">
        <v>61</v>
      </c>
      <c r="S11" t="s">
        <v>39</v>
      </c>
      <c r="T11" t="s">
        <v>138</v>
      </c>
      <c r="U11" t="s">
        <v>138</v>
      </c>
      <c r="V11" t="s">
        <v>132</v>
      </c>
      <c r="W11" t="s">
        <v>139</v>
      </c>
      <c r="Y11">
        <v>0</v>
      </c>
      <c r="Z11">
        <v>0</v>
      </c>
      <c r="AA11">
        <v>0</v>
      </c>
      <c r="AB11">
        <v>15</v>
      </c>
      <c r="AE11" t="s">
        <v>128</v>
      </c>
      <c r="AF11" t="s">
        <v>134</v>
      </c>
      <c r="AG11">
        <v>0</v>
      </c>
      <c r="AH11">
        <v>1837.95</v>
      </c>
    </row>
    <row r="12" spans="1:34" ht="15.5" hidden="1" x14ac:dyDescent="0.35">
      <c r="A12">
        <v>11580</v>
      </c>
      <c r="B12" t="s">
        <v>122</v>
      </c>
      <c r="C12" t="s">
        <v>123</v>
      </c>
      <c r="D12" t="s">
        <v>124</v>
      </c>
      <c r="E12" t="s">
        <v>74</v>
      </c>
      <c r="F12" t="s">
        <v>38</v>
      </c>
      <c r="G12" t="s">
        <v>140</v>
      </c>
      <c r="H12" t="s">
        <v>141</v>
      </c>
      <c r="I12" t="s">
        <v>41</v>
      </c>
      <c r="J12" t="s">
        <v>56</v>
      </c>
      <c r="K12" t="s">
        <v>87</v>
      </c>
      <c r="L12">
        <v>12253</v>
      </c>
      <c r="M12">
        <v>70496</v>
      </c>
      <c r="N12">
        <v>83185</v>
      </c>
      <c r="O12" t="s">
        <v>128</v>
      </c>
      <c r="P12" t="s">
        <v>88</v>
      </c>
      <c r="Q12" t="s">
        <v>130</v>
      </c>
      <c r="R12" t="s">
        <v>61</v>
      </c>
      <c r="S12" t="s">
        <v>39</v>
      </c>
      <c r="T12" t="s">
        <v>142</v>
      </c>
      <c r="U12" t="s">
        <v>142</v>
      </c>
      <c r="V12" t="s">
        <v>143</v>
      </c>
      <c r="W12" t="s">
        <v>144</v>
      </c>
      <c r="Y12">
        <v>0</v>
      </c>
      <c r="Z12">
        <v>0</v>
      </c>
      <c r="AA12">
        <v>45</v>
      </c>
      <c r="AB12">
        <v>0</v>
      </c>
      <c r="AE12" t="s">
        <v>128</v>
      </c>
      <c r="AF12" t="s">
        <v>134</v>
      </c>
      <c r="AG12">
        <v>0</v>
      </c>
      <c r="AH12">
        <v>31723.200000000001</v>
      </c>
    </row>
    <row r="13" spans="1:34" ht="15.5" hidden="1" x14ac:dyDescent="0.35">
      <c r="A13">
        <v>11581</v>
      </c>
      <c r="B13" t="s">
        <v>122</v>
      </c>
      <c r="C13" t="s">
        <v>123</v>
      </c>
      <c r="D13" t="s">
        <v>124</v>
      </c>
      <c r="E13" t="s">
        <v>74</v>
      </c>
      <c r="F13" t="s">
        <v>96</v>
      </c>
      <c r="G13" t="s">
        <v>145</v>
      </c>
      <c r="H13" t="s">
        <v>146</v>
      </c>
      <c r="I13" t="s">
        <v>41</v>
      </c>
      <c r="J13" t="s">
        <v>56</v>
      </c>
      <c r="K13" t="s">
        <v>127</v>
      </c>
      <c r="L13">
        <v>12253</v>
      </c>
      <c r="M13">
        <v>70496</v>
      </c>
      <c r="N13">
        <v>83185</v>
      </c>
      <c r="O13" t="s">
        <v>128</v>
      </c>
      <c r="P13" t="s">
        <v>137</v>
      </c>
      <c r="Q13" t="s">
        <v>130</v>
      </c>
      <c r="R13" t="s">
        <v>61</v>
      </c>
      <c r="S13" t="s">
        <v>39</v>
      </c>
      <c r="T13" t="s">
        <v>147</v>
      </c>
      <c r="U13" t="s">
        <v>147</v>
      </c>
      <c r="V13" t="s">
        <v>132</v>
      </c>
      <c r="W13" t="s">
        <v>148</v>
      </c>
      <c r="Y13">
        <v>0</v>
      </c>
      <c r="Z13">
        <v>0</v>
      </c>
      <c r="AA13">
        <v>45</v>
      </c>
      <c r="AB13">
        <v>0</v>
      </c>
      <c r="AE13" t="s">
        <v>128</v>
      </c>
      <c r="AF13" t="s">
        <v>134</v>
      </c>
      <c r="AG13">
        <v>0</v>
      </c>
      <c r="AH13">
        <v>31723.200000000001</v>
      </c>
    </row>
    <row r="14" spans="1:34" ht="15.5" hidden="1" x14ac:dyDescent="0.35">
      <c r="A14">
        <v>11582</v>
      </c>
      <c r="B14" t="s">
        <v>122</v>
      </c>
      <c r="C14" t="s">
        <v>123</v>
      </c>
      <c r="D14" t="s">
        <v>124</v>
      </c>
      <c r="E14" t="s">
        <v>74</v>
      </c>
      <c r="F14" t="s">
        <v>38</v>
      </c>
      <c r="G14" t="s">
        <v>149</v>
      </c>
      <c r="H14" t="s">
        <v>150</v>
      </c>
      <c r="I14" t="s">
        <v>41</v>
      </c>
      <c r="J14" t="s">
        <v>56</v>
      </c>
      <c r="K14" t="s">
        <v>127</v>
      </c>
      <c r="L14">
        <v>12253</v>
      </c>
      <c r="M14">
        <v>70496</v>
      </c>
      <c r="N14">
        <v>83185</v>
      </c>
      <c r="O14" t="s">
        <v>128</v>
      </c>
      <c r="P14" t="s">
        <v>88</v>
      </c>
      <c r="Q14" t="s">
        <v>130</v>
      </c>
      <c r="R14" t="s">
        <v>61</v>
      </c>
      <c r="S14" t="s">
        <v>39</v>
      </c>
      <c r="T14" t="s">
        <v>151</v>
      </c>
      <c r="U14" t="s">
        <v>151</v>
      </c>
      <c r="V14" t="s">
        <v>132</v>
      </c>
      <c r="W14" t="s">
        <v>152</v>
      </c>
      <c r="Y14">
        <v>0</v>
      </c>
      <c r="Z14">
        <v>0</v>
      </c>
      <c r="AA14">
        <v>45</v>
      </c>
      <c r="AB14">
        <v>0</v>
      </c>
      <c r="AE14" t="s">
        <v>128</v>
      </c>
      <c r="AF14" t="s">
        <v>134</v>
      </c>
      <c r="AG14">
        <v>0</v>
      </c>
      <c r="AH14">
        <v>31723.200000000001</v>
      </c>
    </row>
    <row r="15" spans="1:34" ht="15.5" hidden="1" x14ac:dyDescent="0.35">
      <c r="A15">
        <v>11583</v>
      </c>
      <c r="B15" t="s">
        <v>122</v>
      </c>
      <c r="C15" t="s">
        <v>123</v>
      </c>
      <c r="D15" t="s">
        <v>124</v>
      </c>
      <c r="E15" t="s">
        <v>74</v>
      </c>
      <c r="F15" t="s">
        <v>38</v>
      </c>
      <c r="G15" t="s">
        <v>153</v>
      </c>
      <c r="H15" t="s">
        <v>154</v>
      </c>
      <c r="I15" t="s">
        <v>41</v>
      </c>
      <c r="J15" t="s">
        <v>56</v>
      </c>
      <c r="K15" t="s">
        <v>127</v>
      </c>
      <c r="L15">
        <v>12253</v>
      </c>
      <c r="M15">
        <v>70496</v>
      </c>
      <c r="N15">
        <v>83185</v>
      </c>
      <c r="O15" t="s">
        <v>128</v>
      </c>
      <c r="P15" t="s">
        <v>88</v>
      </c>
      <c r="Q15" t="s">
        <v>130</v>
      </c>
      <c r="R15" t="s">
        <v>61</v>
      </c>
      <c r="S15" t="s">
        <v>39</v>
      </c>
      <c r="T15" t="s">
        <v>155</v>
      </c>
      <c r="U15" t="s">
        <v>155</v>
      </c>
      <c r="V15" t="s">
        <v>156</v>
      </c>
      <c r="W15" t="s">
        <v>157</v>
      </c>
      <c r="Y15">
        <v>0</v>
      </c>
      <c r="Z15">
        <v>0</v>
      </c>
      <c r="AA15">
        <v>45</v>
      </c>
      <c r="AB15">
        <v>0</v>
      </c>
      <c r="AE15" t="s">
        <v>128</v>
      </c>
      <c r="AF15" t="s">
        <v>134</v>
      </c>
      <c r="AG15">
        <v>0</v>
      </c>
      <c r="AH15">
        <v>31723.200000000001</v>
      </c>
    </row>
    <row r="16" spans="1:34" ht="15.5" hidden="1" x14ac:dyDescent="0.35">
      <c r="A16">
        <v>11584</v>
      </c>
      <c r="B16" t="s">
        <v>158</v>
      </c>
      <c r="C16" t="s">
        <v>159</v>
      </c>
      <c r="D16" t="s">
        <v>160</v>
      </c>
      <c r="E16" t="s">
        <v>74</v>
      </c>
      <c r="F16" t="s">
        <v>38</v>
      </c>
      <c r="G16" t="s">
        <v>161</v>
      </c>
      <c r="H16" t="s">
        <v>162</v>
      </c>
      <c r="I16" t="s">
        <v>41</v>
      </c>
      <c r="J16" t="s">
        <v>56</v>
      </c>
      <c r="K16" t="s">
        <v>127</v>
      </c>
      <c r="L16">
        <v>7210</v>
      </c>
      <c r="M16">
        <v>19172</v>
      </c>
      <c r="N16">
        <v>22623</v>
      </c>
      <c r="O16" t="s">
        <v>163</v>
      </c>
      <c r="P16" t="s">
        <v>164</v>
      </c>
      <c r="Q16" t="s">
        <v>165</v>
      </c>
      <c r="R16" t="s">
        <v>61</v>
      </c>
      <c r="S16" t="s">
        <v>39</v>
      </c>
      <c r="T16" t="s">
        <v>166</v>
      </c>
      <c r="U16" t="s">
        <v>167</v>
      </c>
      <c r="V16" t="s">
        <v>39</v>
      </c>
      <c r="W16" t="s">
        <v>168</v>
      </c>
      <c r="Y16">
        <v>0</v>
      </c>
      <c r="Z16">
        <v>0</v>
      </c>
      <c r="AA16">
        <v>45</v>
      </c>
      <c r="AB16">
        <v>0</v>
      </c>
      <c r="AE16" t="s">
        <v>163</v>
      </c>
      <c r="AF16" t="s">
        <v>169</v>
      </c>
      <c r="AG16">
        <v>0</v>
      </c>
      <c r="AH16">
        <v>8627.4</v>
      </c>
    </row>
    <row r="17" spans="1:34" ht="15.5" hidden="1" x14ac:dyDescent="0.35">
      <c r="A17">
        <v>11585</v>
      </c>
      <c r="B17" t="s">
        <v>170</v>
      </c>
      <c r="C17" t="s">
        <v>171</v>
      </c>
      <c r="D17" t="s">
        <v>172</v>
      </c>
      <c r="E17" t="s">
        <v>74</v>
      </c>
      <c r="F17" t="s">
        <v>96</v>
      </c>
      <c r="G17" t="s">
        <v>173</v>
      </c>
      <c r="H17" t="s">
        <v>174</v>
      </c>
      <c r="I17" t="s">
        <v>41</v>
      </c>
      <c r="J17" t="s">
        <v>42</v>
      </c>
      <c r="K17" t="s">
        <v>175</v>
      </c>
      <c r="L17">
        <v>8535</v>
      </c>
      <c r="M17">
        <v>12626</v>
      </c>
      <c r="N17">
        <v>15035</v>
      </c>
      <c r="O17" t="s">
        <v>58</v>
      </c>
      <c r="P17" t="s">
        <v>176</v>
      </c>
      <c r="Q17" t="s">
        <v>176</v>
      </c>
      <c r="R17" t="s">
        <v>177</v>
      </c>
      <c r="S17" t="s">
        <v>39</v>
      </c>
      <c r="T17" t="s">
        <v>178</v>
      </c>
      <c r="U17" t="s">
        <v>178</v>
      </c>
      <c r="V17" t="s">
        <v>39</v>
      </c>
      <c r="W17" t="s">
        <v>179</v>
      </c>
      <c r="Y17">
        <v>0</v>
      </c>
      <c r="Z17">
        <v>0</v>
      </c>
      <c r="AA17">
        <v>0</v>
      </c>
      <c r="AB17">
        <v>15</v>
      </c>
      <c r="AC17">
        <f>L17*AB17/100</f>
        <v>1280.25</v>
      </c>
      <c r="AE17" t="s">
        <v>58</v>
      </c>
      <c r="AF17" t="s">
        <v>64</v>
      </c>
      <c r="AG17">
        <v>0</v>
      </c>
      <c r="AH17">
        <v>0</v>
      </c>
    </row>
    <row r="18" spans="1:34" ht="15.5" hidden="1" x14ac:dyDescent="0.35">
      <c r="A18">
        <v>11586</v>
      </c>
      <c r="B18" t="s">
        <v>180</v>
      </c>
      <c r="C18" t="s">
        <v>181</v>
      </c>
      <c r="D18" t="s">
        <v>182</v>
      </c>
      <c r="E18" t="s">
        <v>74</v>
      </c>
      <c r="F18" t="s">
        <v>38</v>
      </c>
      <c r="G18" t="s">
        <v>183</v>
      </c>
      <c r="H18" t="s">
        <v>184</v>
      </c>
      <c r="I18" t="s">
        <v>41</v>
      </c>
      <c r="J18" t="s">
        <v>185</v>
      </c>
      <c r="K18" t="s">
        <v>87</v>
      </c>
      <c r="L18">
        <v>10728</v>
      </c>
      <c r="M18">
        <v>53185</v>
      </c>
      <c r="N18">
        <v>62758</v>
      </c>
      <c r="O18" t="s">
        <v>186</v>
      </c>
      <c r="P18" t="s">
        <v>88</v>
      </c>
      <c r="Q18" t="s">
        <v>187</v>
      </c>
      <c r="R18" t="s">
        <v>61</v>
      </c>
      <c r="S18" t="s">
        <v>39</v>
      </c>
      <c r="T18" t="s">
        <v>188</v>
      </c>
      <c r="U18" t="s">
        <v>188</v>
      </c>
      <c r="V18" t="s">
        <v>39</v>
      </c>
      <c r="W18" t="s">
        <v>189</v>
      </c>
      <c r="Y18">
        <v>0</v>
      </c>
      <c r="Z18">
        <v>0</v>
      </c>
      <c r="AA18">
        <v>0</v>
      </c>
      <c r="AB18">
        <v>0</v>
      </c>
      <c r="AE18" t="s">
        <v>186</v>
      </c>
      <c r="AF18" t="s">
        <v>190</v>
      </c>
      <c r="AG18">
        <v>0</v>
      </c>
      <c r="AH18">
        <v>0</v>
      </c>
    </row>
    <row r="19" spans="1:34" ht="15.5" hidden="1" x14ac:dyDescent="0.35">
      <c r="A19">
        <v>11587</v>
      </c>
      <c r="B19" t="s">
        <v>191</v>
      </c>
      <c r="C19" t="s">
        <v>192</v>
      </c>
      <c r="D19" t="s">
        <v>193</v>
      </c>
      <c r="E19" t="s">
        <v>194</v>
      </c>
      <c r="F19" t="s">
        <v>38</v>
      </c>
      <c r="G19" t="s">
        <v>97</v>
      </c>
      <c r="H19" t="s">
        <v>195</v>
      </c>
      <c r="I19" t="s">
        <v>196</v>
      </c>
      <c r="J19" t="s">
        <v>197</v>
      </c>
      <c r="K19" t="s">
        <v>87</v>
      </c>
      <c r="L19">
        <v>12284</v>
      </c>
      <c r="M19">
        <v>70527</v>
      </c>
      <c r="N19">
        <v>83222</v>
      </c>
      <c r="O19" t="s">
        <v>186</v>
      </c>
      <c r="P19" t="s">
        <v>88</v>
      </c>
      <c r="Q19" t="s">
        <v>198</v>
      </c>
      <c r="R19" t="s">
        <v>61</v>
      </c>
      <c r="S19" t="s">
        <v>39</v>
      </c>
      <c r="T19" t="s">
        <v>199</v>
      </c>
      <c r="U19" t="s">
        <v>199</v>
      </c>
      <c r="V19" t="s">
        <v>39</v>
      </c>
      <c r="W19" t="s">
        <v>200</v>
      </c>
      <c r="Y19">
        <v>0</v>
      </c>
      <c r="Z19">
        <v>0</v>
      </c>
      <c r="AA19">
        <v>0</v>
      </c>
      <c r="AB19">
        <v>0</v>
      </c>
      <c r="AE19" t="s">
        <v>186</v>
      </c>
      <c r="AF19" t="s">
        <v>190</v>
      </c>
      <c r="AG19">
        <v>0</v>
      </c>
      <c r="AH19">
        <v>0</v>
      </c>
    </row>
    <row r="20" spans="1:34" ht="15.5" hidden="1" x14ac:dyDescent="0.35">
      <c r="A20">
        <v>11588</v>
      </c>
      <c r="B20" t="s">
        <v>201</v>
      </c>
      <c r="C20" t="s">
        <v>202</v>
      </c>
      <c r="D20" t="s">
        <v>203</v>
      </c>
      <c r="E20" t="s">
        <v>39</v>
      </c>
      <c r="F20" t="s">
        <v>39</v>
      </c>
      <c r="G20" t="s">
        <v>204</v>
      </c>
      <c r="H20" t="s">
        <v>205</v>
      </c>
      <c r="I20" t="s">
        <v>86</v>
      </c>
      <c r="J20" t="s">
        <v>56</v>
      </c>
      <c r="K20" t="s">
        <v>87</v>
      </c>
      <c r="L20">
        <v>1157</v>
      </c>
      <c r="M20">
        <v>31058</v>
      </c>
      <c r="N20">
        <v>36648</v>
      </c>
      <c r="O20" t="s">
        <v>206</v>
      </c>
      <c r="P20" t="s">
        <v>207</v>
      </c>
      <c r="Q20" t="s">
        <v>187</v>
      </c>
      <c r="R20" t="s">
        <v>61</v>
      </c>
      <c r="S20" t="s">
        <v>39</v>
      </c>
      <c r="T20" t="s">
        <v>208</v>
      </c>
      <c r="U20" t="s">
        <v>208</v>
      </c>
      <c r="V20" t="s">
        <v>39</v>
      </c>
      <c r="W20" t="s">
        <v>209</v>
      </c>
      <c r="Y20">
        <v>0</v>
      </c>
      <c r="Z20">
        <v>0</v>
      </c>
      <c r="AA20">
        <v>0</v>
      </c>
      <c r="AB20">
        <v>0</v>
      </c>
      <c r="AE20" t="s">
        <v>206</v>
      </c>
      <c r="AF20" t="s">
        <v>210</v>
      </c>
      <c r="AG20">
        <v>0</v>
      </c>
      <c r="AH20">
        <v>0</v>
      </c>
    </row>
    <row r="21" spans="1:34" ht="15.5" hidden="1" x14ac:dyDescent="0.35">
      <c r="A21">
        <v>11589</v>
      </c>
      <c r="B21" t="s">
        <v>211</v>
      </c>
      <c r="C21" t="s">
        <v>212</v>
      </c>
      <c r="D21" t="s">
        <v>213</v>
      </c>
      <c r="E21" t="s">
        <v>39</v>
      </c>
      <c r="F21" t="s">
        <v>38</v>
      </c>
      <c r="G21" t="s">
        <v>214</v>
      </c>
      <c r="H21" t="s">
        <v>215</v>
      </c>
      <c r="I21" t="s">
        <v>196</v>
      </c>
      <c r="J21" t="s">
        <v>185</v>
      </c>
      <c r="K21" t="s">
        <v>175</v>
      </c>
      <c r="L21">
        <v>9205</v>
      </c>
      <c r="M21">
        <v>25729</v>
      </c>
      <c r="N21">
        <v>28273</v>
      </c>
      <c r="O21" t="s">
        <v>216</v>
      </c>
      <c r="P21" t="s">
        <v>217</v>
      </c>
      <c r="Q21" t="s">
        <v>218</v>
      </c>
      <c r="R21" t="s">
        <v>219</v>
      </c>
      <c r="S21" t="s">
        <v>39</v>
      </c>
      <c r="T21" t="s">
        <v>220</v>
      </c>
      <c r="U21" t="s">
        <v>220</v>
      </c>
      <c r="V21" t="s">
        <v>39</v>
      </c>
      <c r="W21" t="s">
        <v>221</v>
      </c>
      <c r="Y21">
        <v>0</v>
      </c>
      <c r="Z21">
        <v>0</v>
      </c>
      <c r="AA21">
        <v>0</v>
      </c>
      <c r="AB21">
        <v>20</v>
      </c>
      <c r="AE21" t="s">
        <v>216</v>
      </c>
      <c r="AF21" t="s">
        <v>222</v>
      </c>
      <c r="AG21">
        <v>0</v>
      </c>
      <c r="AH21">
        <v>1841</v>
      </c>
    </row>
    <row r="22" spans="1:34" ht="15.5" x14ac:dyDescent="0.35">
      <c r="A22">
        <v>11590</v>
      </c>
      <c r="B22" t="s">
        <v>223</v>
      </c>
      <c r="C22" t="s">
        <v>224</v>
      </c>
      <c r="D22" t="s">
        <v>225</v>
      </c>
      <c r="E22" t="s">
        <v>39</v>
      </c>
      <c r="F22" t="s">
        <v>226</v>
      </c>
      <c r="G22" t="s">
        <v>227</v>
      </c>
      <c r="H22" t="s">
        <v>228</v>
      </c>
      <c r="I22" t="s">
        <v>196</v>
      </c>
      <c r="J22" t="s">
        <v>197</v>
      </c>
      <c r="K22" t="s">
        <v>87</v>
      </c>
      <c r="L22">
        <v>583</v>
      </c>
      <c r="M22">
        <v>29008</v>
      </c>
      <c r="N22">
        <v>34229</v>
      </c>
      <c r="O22" t="s">
        <v>58</v>
      </c>
      <c r="P22" t="s">
        <v>229</v>
      </c>
      <c r="Q22" t="s">
        <v>230</v>
      </c>
      <c r="R22" t="s">
        <v>61</v>
      </c>
      <c r="S22" t="s">
        <v>39</v>
      </c>
      <c r="T22" t="s">
        <v>231</v>
      </c>
      <c r="U22" t="s">
        <v>231</v>
      </c>
      <c r="V22" t="s">
        <v>39</v>
      </c>
      <c r="W22" t="s">
        <v>232</v>
      </c>
      <c r="Y22">
        <v>0</v>
      </c>
      <c r="Z22">
        <v>0</v>
      </c>
      <c r="AA22">
        <v>55</v>
      </c>
      <c r="AB22">
        <v>0</v>
      </c>
      <c r="AC22">
        <f>M22*AA22/100</f>
        <v>15954.4</v>
      </c>
      <c r="AE22" t="s">
        <v>58</v>
      </c>
      <c r="AF22" t="s">
        <v>64</v>
      </c>
      <c r="AG22">
        <v>0</v>
      </c>
      <c r="AH22">
        <v>0</v>
      </c>
    </row>
    <row r="23" spans="1:34" ht="15.5" hidden="1" x14ac:dyDescent="0.35">
      <c r="A23">
        <v>11591</v>
      </c>
      <c r="B23" t="s">
        <v>233</v>
      </c>
      <c r="C23" t="s">
        <v>234</v>
      </c>
      <c r="D23" t="s">
        <v>235</v>
      </c>
      <c r="E23" t="s">
        <v>39</v>
      </c>
      <c r="F23" t="s">
        <v>39</v>
      </c>
      <c r="G23" t="s">
        <v>236</v>
      </c>
      <c r="H23" t="s">
        <v>237</v>
      </c>
      <c r="I23" t="s">
        <v>196</v>
      </c>
      <c r="J23" t="s">
        <v>197</v>
      </c>
      <c r="K23" t="s">
        <v>175</v>
      </c>
      <c r="L23">
        <v>1766</v>
      </c>
      <c r="M23">
        <v>11324</v>
      </c>
      <c r="N23">
        <v>13362</v>
      </c>
      <c r="O23" t="s">
        <v>58</v>
      </c>
      <c r="P23" t="s">
        <v>238</v>
      </c>
      <c r="Q23" t="s">
        <v>239</v>
      </c>
      <c r="R23" t="s">
        <v>240</v>
      </c>
      <c r="S23" t="s">
        <v>39</v>
      </c>
      <c r="T23" t="s">
        <v>241</v>
      </c>
      <c r="U23" t="s">
        <v>241</v>
      </c>
      <c r="V23" t="s">
        <v>242</v>
      </c>
      <c r="W23" t="s">
        <v>243</v>
      </c>
      <c r="Y23">
        <v>0</v>
      </c>
      <c r="Z23">
        <v>0</v>
      </c>
      <c r="AA23">
        <v>0</v>
      </c>
      <c r="AB23">
        <v>15</v>
      </c>
      <c r="AC23">
        <f t="shared" ref="AC23:AC24" si="0">L23*AB23/100</f>
        <v>264.89999999999998</v>
      </c>
      <c r="AE23" t="s">
        <v>58</v>
      </c>
      <c r="AF23" t="s">
        <v>64</v>
      </c>
      <c r="AG23">
        <v>0</v>
      </c>
      <c r="AH23">
        <v>264.89999999999998</v>
      </c>
    </row>
    <row r="24" spans="1:34" ht="15.5" hidden="1" x14ac:dyDescent="0.35">
      <c r="A24">
        <v>11592</v>
      </c>
      <c r="B24" t="s">
        <v>244</v>
      </c>
      <c r="C24" t="s">
        <v>245</v>
      </c>
      <c r="D24" t="s">
        <v>246</v>
      </c>
      <c r="E24" t="s">
        <v>39</v>
      </c>
      <c r="F24" t="s">
        <v>226</v>
      </c>
      <c r="G24" t="s">
        <v>247</v>
      </c>
      <c r="H24" t="s">
        <v>248</v>
      </c>
      <c r="I24" t="s">
        <v>196</v>
      </c>
      <c r="J24" t="s">
        <v>185</v>
      </c>
      <c r="K24" t="s">
        <v>175</v>
      </c>
      <c r="L24">
        <v>2806</v>
      </c>
      <c r="M24">
        <v>7282</v>
      </c>
      <c r="N24">
        <v>8592</v>
      </c>
      <c r="O24" t="s">
        <v>58</v>
      </c>
      <c r="P24" t="s">
        <v>249</v>
      </c>
      <c r="Q24" t="s">
        <v>249</v>
      </c>
      <c r="R24" t="s">
        <v>177</v>
      </c>
      <c r="S24" t="s">
        <v>39</v>
      </c>
      <c r="T24" t="s">
        <v>250</v>
      </c>
      <c r="U24" t="s">
        <v>250</v>
      </c>
      <c r="V24" t="s">
        <v>39</v>
      </c>
      <c r="W24" t="s">
        <v>251</v>
      </c>
      <c r="Y24">
        <v>0</v>
      </c>
      <c r="Z24">
        <v>0</v>
      </c>
      <c r="AA24">
        <v>0</v>
      </c>
      <c r="AB24">
        <v>20</v>
      </c>
      <c r="AC24">
        <f t="shared" si="0"/>
        <v>561.20000000000005</v>
      </c>
      <c r="AE24" t="s">
        <v>58</v>
      </c>
      <c r="AF24" t="s">
        <v>64</v>
      </c>
      <c r="AG24">
        <v>0</v>
      </c>
      <c r="AH24">
        <v>561.20000000000005</v>
      </c>
    </row>
    <row r="25" spans="1:34" ht="15.5" hidden="1" x14ac:dyDescent="0.35">
      <c r="A25">
        <v>11593</v>
      </c>
      <c r="B25" t="s">
        <v>252</v>
      </c>
      <c r="C25" t="s">
        <v>253</v>
      </c>
      <c r="D25" t="s">
        <v>254</v>
      </c>
      <c r="E25" t="s">
        <v>39</v>
      </c>
      <c r="F25" t="s">
        <v>96</v>
      </c>
      <c r="G25" t="s">
        <v>255</v>
      </c>
      <c r="H25" t="s">
        <v>256</v>
      </c>
      <c r="I25" t="s">
        <v>196</v>
      </c>
      <c r="J25" t="s">
        <v>197</v>
      </c>
      <c r="K25" t="s">
        <v>257</v>
      </c>
      <c r="L25">
        <v>9042</v>
      </c>
      <c r="M25">
        <v>44567</v>
      </c>
      <c r="N25">
        <v>57507</v>
      </c>
      <c r="O25" t="s">
        <v>58</v>
      </c>
      <c r="P25" t="s">
        <v>258</v>
      </c>
      <c r="Q25" t="s">
        <v>259</v>
      </c>
      <c r="R25" t="s">
        <v>219</v>
      </c>
      <c r="S25" t="s">
        <v>39</v>
      </c>
      <c r="T25" t="s">
        <v>260</v>
      </c>
      <c r="U25" t="s">
        <v>260</v>
      </c>
      <c r="V25" t="s">
        <v>39</v>
      </c>
      <c r="W25" t="s">
        <v>261</v>
      </c>
      <c r="Y25">
        <v>0</v>
      </c>
      <c r="Z25">
        <v>0</v>
      </c>
      <c r="AA25">
        <v>23</v>
      </c>
      <c r="AB25">
        <v>20</v>
      </c>
      <c r="AE25" t="s">
        <v>58</v>
      </c>
      <c r="AF25" t="s">
        <v>64</v>
      </c>
      <c r="AG25">
        <v>0</v>
      </c>
      <c r="AH25">
        <v>12058.81</v>
      </c>
    </row>
    <row r="26" spans="1:34" ht="15.5" hidden="1" x14ac:dyDescent="0.35">
      <c r="A26">
        <v>11594</v>
      </c>
      <c r="B26" t="s">
        <v>262</v>
      </c>
      <c r="C26" t="s">
        <v>263</v>
      </c>
      <c r="D26" t="s">
        <v>39</v>
      </c>
      <c r="E26" t="s">
        <v>39</v>
      </c>
      <c r="F26" t="s">
        <v>38</v>
      </c>
      <c r="G26" t="s">
        <v>264</v>
      </c>
      <c r="H26" t="s">
        <v>265</v>
      </c>
      <c r="I26" t="s">
        <v>196</v>
      </c>
      <c r="J26" t="s">
        <v>197</v>
      </c>
      <c r="K26" t="s">
        <v>266</v>
      </c>
      <c r="L26">
        <v>791</v>
      </c>
      <c r="M26">
        <v>1979</v>
      </c>
      <c r="N26">
        <v>2335</v>
      </c>
      <c r="O26" t="s">
        <v>58</v>
      </c>
      <c r="P26" t="s">
        <v>267</v>
      </c>
      <c r="Q26" t="s">
        <v>267</v>
      </c>
      <c r="R26" t="s">
        <v>268</v>
      </c>
      <c r="S26" t="s">
        <v>39</v>
      </c>
      <c r="T26" t="s">
        <v>269</v>
      </c>
      <c r="U26" t="s">
        <v>269</v>
      </c>
      <c r="V26" t="s">
        <v>270</v>
      </c>
      <c r="W26" t="s">
        <v>271</v>
      </c>
      <c r="Y26">
        <v>0</v>
      </c>
      <c r="Z26">
        <v>0</v>
      </c>
      <c r="AA26">
        <v>0</v>
      </c>
      <c r="AB26">
        <v>10</v>
      </c>
      <c r="AE26" t="s">
        <v>58</v>
      </c>
      <c r="AF26" t="s">
        <v>64</v>
      </c>
      <c r="AG26">
        <v>0</v>
      </c>
      <c r="AH26">
        <v>79.099999999999994</v>
      </c>
    </row>
    <row r="27" spans="1:34" ht="15.5" hidden="1" x14ac:dyDescent="0.35">
      <c r="A27">
        <v>11595</v>
      </c>
      <c r="B27" t="s">
        <v>272</v>
      </c>
      <c r="C27" t="s">
        <v>273</v>
      </c>
      <c r="D27" t="s">
        <v>203</v>
      </c>
      <c r="E27" t="s">
        <v>39</v>
      </c>
      <c r="F27" t="s">
        <v>38</v>
      </c>
      <c r="G27" t="s">
        <v>97</v>
      </c>
      <c r="H27" t="s">
        <v>274</v>
      </c>
      <c r="I27" t="s">
        <v>196</v>
      </c>
      <c r="J27" t="s">
        <v>197</v>
      </c>
      <c r="K27" t="s">
        <v>57</v>
      </c>
      <c r="L27">
        <v>4520</v>
      </c>
      <c r="M27">
        <v>20619</v>
      </c>
      <c r="N27">
        <v>22243</v>
      </c>
      <c r="O27" t="s">
        <v>206</v>
      </c>
      <c r="P27" t="s">
        <v>275</v>
      </c>
      <c r="Q27" t="s">
        <v>276</v>
      </c>
      <c r="R27" t="s">
        <v>219</v>
      </c>
      <c r="S27" t="s">
        <v>39</v>
      </c>
      <c r="T27" t="s">
        <v>277</v>
      </c>
      <c r="U27" t="s">
        <v>278</v>
      </c>
      <c r="V27" t="s">
        <v>39</v>
      </c>
      <c r="W27" t="s">
        <v>279</v>
      </c>
      <c r="Y27">
        <v>0</v>
      </c>
      <c r="Z27">
        <v>0</v>
      </c>
      <c r="AA27">
        <v>0</v>
      </c>
      <c r="AB27">
        <v>42</v>
      </c>
      <c r="AE27" t="s">
        <v>206</v>
      </c>
      <c r="AF27" t="s">
        <v>210</v>
      </c>
      <c r="AG27">
        <v>0</v>
      </c>
      <c r="AH27">
        <v>1898.4</v>
      </c>
    </row>
    <row r="28" spans="1:34" ht="15.5" x14ac:dyDescent="0.35">
      <c r="A28">
        <v>11596</v>
      </c>
      <c r="B28" t="s">
        <v>280</v>
      </c>
      <c r="C28" t="s">
        <v>281</v>
      </c>
      <c r="D28" t="s">
        <v>282</v>
      </c>
      <c r="E28" t="s">
        <v>39</v>
      </c>
      <c r="F28" t="s">
        <v>38</v>
      </c>
      <c r="G28" t="s">
        <v>283</v>
      </c>
      <c r="H28" t="s">
        <v>284</v>
      </c>
      <c r="I28" t="s">
        <v>196</v>
      </c>
      <c r="J28" t="s">
        <v>197</v>
      </c>
      <c r="K28" t="s">
        <v>175</v>
      </c>
      <c r="L28">
        <v>0</v>
      </c>
      <c r="M28">
        <v>27236</v>
      </c>
      <c r="N28">
        <v>28606</v>
      </c>
      <c r="O28" t="s">
        <v>58</v>
      </c>
      <c r="P28" t="s">
        <v>285</v>
      </c>
      <c r="Q28" t="s">
        <v>286</v>
      </c>
      <c r="R28" t="s">
        <v>219</v>
      </c>
      <c r="S28" t="s">
        <v>39</v>
      </c>
      <c r="T28" t="s">
        <v>287</v>
      </c>
      <c r="U28" t="s">
        <v>288</v>
      </c>
      <c r="V28" t="s">
        <v>289</v>
      </c>
      <c r="W28" t="s">
        <v>290</v>
      </c>
      <c r="Y28">
        <v>0</v>
      </c>
      <c r="Z28">
        <v>0</v>
      </c>
      <c r="AA28">
        <v>50</v>
      </c>
      <c r="AB28">
        <v>0</v>
      </c>
      <c r="AC28">
        <f t="shared" ref="AC28:AC29" si="1">M28*AA28/100</f>
        <v>13618</v>
      </c>
      <c r="AE28" t="s">
        <v>58</v>
      </c>
      <c r="AF28" t="s">
        <v>64</v>
      </c>
      <c r="AG28">
        <v>0</v>
      </c>
      <c r="AH28">
        <v>0</v>
      </c>
    </row>
    <row r="29" spans="1:34" ht="15.5" x14ac:dyDescent="0.35">
      <c r="A29">
        <v>11597</v>
      </c>
      <c r="B29" t="s">
        <v>291</v>
      </c>
      <c r="C29" t="s">
        <v>292</v>
      </c>
      <c r="D29" t="s">
        <v>39</v>
      </c>
      <c r="E29" t="s">
        <v>39</v>
      </c>
      <c r="F29" t="s">
        <v>226</v>
      </c>
      <c r="G29" t="s">
        <v>97</v>
      </c>
      <c r="H29" t="s">
        <v>293</v>
      </c>
      <c r="I29" t="s">
        <v>196</v>
      </c>
      <c r="J29" t="s">
        <v>185</v>
      </c>
      <c r="K29" t="s">
        <v>87</v>
      </c>
      <c r="L29">
        <v>10374</v>
      </c>
      <c r="M29">
        <v>53708</v>
      </c>
      <c r="N29">
        <v>63375</v>
      </c>
      <c r="O29" t="s">
        <v>58</v>
      </c>
      <c r="P29" t="s">
        <v>294</v>
      </c>
      <c r="Q29" t="s">
        <v>39</v>
      </c>
      <c r="R29" t="s">
        <v>61</v>
      </c>
      <c r="S29" t="s">
        <v>39</v>
      </c>
      <c r="T29" t="s">
        <v>295</v>
      </c>
      <c r="U29" t="s">
        <v>295</v>
      </c>
      <c r="V29" t="s">
        <v>296</v>
      </c>
      <c r="W29" t="s">
        <v>297</v>
      </c>
      <c r="Y29">
        <v>0</v>
      </c>
      <c r="Z29">
        <v>0</v>
      </c>
      <c r="AA29">
        <v>55</v>
      </c>
      <c r="AB29">
        <v>0</v>
      </c>
      <c r="AC29">
        <f t="shared" si="1"/>
        <v>29539.4</v>
      </c>
      <c r="AE29" t="s">
        <v>58</v>
      </c>
      <c r="AF29" t="s">
        <v>64</v>
      </c>
      <c r="AG29">
        <v>0</v>
      </c>
      <c r="AH29">
        <v>0</v>
      </c>
    </row>
    <row r="30" spans="1:34" ht="15.5" hidden="1" x14ac:dyDescent="0.35">
      <c r="A30">
        <v>11598</v>
      </c>
      <c r="B30" t="s">
        <v>298</v>
      </c>
      <c r="C30" t="s">
        <v>299</v>
      </c>
      <c r="D30" t="s">
        <v>300</v>
      </c>
      <c r="E30" t="s">
        <v>39</v>
      </c>
      <c r="F30" t="s">
        <v>39</v>
      </c>
      <c r="G30" t="s">
        <v>301</v>
      </c>
      <c r="H30" t="s">
        <v>302</v>
      </c>
      <c r="I30" t="s">
        <v>196</v>
      </c>
      <c r="J30" t="s">
        <v>197</v>
      </c>
      <c r="K30" t="s">
        <v>303</v>
      </c>
      <c r="L30">
        <v>3228</v>
      </c>
      <c r="M30">
        <v>15190</v>
      </c>
      <c r="N30">
        <v>17925</v>
      </c>
      <c r="O30" t="s">
        <v>304</v>
      </c>
      <c r="P30" t="s">
        <v>305</v>
      </c>
      <c r="Q30" t="s">
        <v>306</v>
      </c>
      <c r="R30" t="s">
        <v>177</v>
      </c>
      <c r="S30" t="s">
        <v>39</v>
      </c>
      <c r="T30" t="s">
        <v>307</v>
      </c>
      <c r="U30" t="s">
        <v>307</v>
      </c>
      <c r="V30" t="s">
        <v>39</v>
      </c>
      <c r="W30" t="s">
        <v>308</v>
      </c>
      <c r="Y30">
        <v>0</v>
      </c>
      <c r="Z30">
        <v>0</v>
      </c>
      <c r="AA30">
        <v>0</v>
      </c>
      <c r="AB30">
        <v>20</v>
      </c>
      <c r="AE30" t="s">
        <v>304</v>
      </c>
      <c r="AF30" t="s">
        <v>309</v>
      </c>
      <c r="AG30">
        <v>0</v>
      </c>
      <c r="AH30">
        <v>645.6</v>
      </c>
    </row>
    <row r="31" spans="1:34" ht="15.5" x14ac:dyDescent="0.35">
      <c r="A31">
        <v>11599</v>
      </c>
      <c r="B31" t="s">
        <v>310</v>
      </c>
      <c r="C31" t="s">
        <v>311</v>
      </c>
      <c r="D31" t="s">
        <v>312</v>
      </c>
      <c r="E31" t="s">
        <v>194</v>
      </c>
      <c r="F31" t="s">
        <v>96</v>
      </c>
      <c r="G31" t="s">
        <v>313</v>
      </c>
      <c r="H31" t="s">
        <v>314</v>
      </c>
      <c r="I31" t="s">
        <v>315</v>
      </c>
      <c r="J31" t="s">
        <v>197</v>
      </c>
      <c r="K31" t="s">
        <v>175</v>
      </c>
      <c r="L31">
        <v>0</v>
      </c>
      <c r="M31">
        <v>27236</v>
      </c>
      <c r="N31">
        <v>28606</v>
      </c>
      <c r="O31" t="s">
        <v>58</v>
      </c>
      <c r="P31" t="s">
        <v>88</v>
      </c>
      <c r="Q31" t="s">
        <v>316</v>
      </c>
      <c r="R31" t="s">
        <v>317</v>
      </c>
      <c r="S31" t="s">
        <v>39</v>
      </c>
      <c r="T31" t="s">
        <v>318</v>
      </c>
      <c r="U31" t="s">
        <v>318</v>
      </c>
      <c r="V31" t="s">
        <v>39</v>
      </c>
      <c r="W31" t="s">
        <v>319</v>
      </c>
      <c r="Y31">
        <v>0</v>
      </c>
      <c r="Z31">
        <v>0</v>
      </c>
      <c r="AA31">
        <v>50</v>
      </c>
      <c r="AB31">
        <v>0</v>
      </c>
      <c r="AC31">
        <f>M31*AA31/100</f>
        <v>13618</v>
      </c>
      <c r="AE31" t="s">
        <v>58</v>
      </c>
      <c r="AF31" t="s">
        <v>64</v>
      </c>
      <c r="AG31">
        <v>0</v>
      </c>
      <c r="AH31">
        <v>13618</v>
      </c>
    </row>
    <row r="32" spans="1:34" ht="15.5" hidden="1" x14ac:dyDescent="0.35">
      <c r="A32">
        <v>11600</v>
      </c>
      <c r="B32" t="s">
        <v>320</v>
      </c>
      <c r="C32" t="s">
        <v>321</v>
      </c>
      <c r="D32" t="s">
        <v>312</v>
      </c>
      <c r="E32" t="s">
        <v>39</v>
      </c>
      <c r="F32" t="s">
        <v>226</v>
      </c>
      <c r="G32" t="s">
        <v>322</v>
      </c>
      <c r="H32" t="s">
        <v>323</v>
      </c>
      <c r="I32" t="s">
        <v>196</v>
      </c>
      <c r="J32" t="s">
        <v>197</v>
      </c>
      <c r="K32" t="s">
        <v>324</v>
      </c>
      <c r="L32">
        <v>44000</v>
      </c>
      <c r="M32">
        <v>44000</v>
      </c>
      <c r="N32">
        <v>46206</v>
      </c>
      <c r="O32" t="s">
        <v>58</v>
      </c>
      <c r="P32" t="s">
        <v>325</v>
      </c>
      <c r="Q32" t="s">
        <v>326</v>
      </c>
      <c r="R32" t="s">
        <v>219</v>
      </c>
      <c r="S32" t="s">
        <v>39</v>
      </c>
      <c r="T32" t="s">
        <v>327</v>
      </c>
      <c r="U32" t="s">
        <v>327</v>
      </c>
      <c r="V32" t="s">
        <v>328</v>
      </c>
      <c r="W32" t="s">
        <v>329</v>
      </c>
      <c r="Y32">
        <v>0</v>
      </c>
      <c r="Z32">
        <v>0</v>
      </c>
      <c r="AA32">
        <v>38</v>
      </c>
      <c r="AB32">
        <v>0</v>
      </c>
      <c r="AE32" t="s">
        <v>58</v>
      </c>
      <c r="AF32" t="s">
        <v>64</v>
      </c>
      <c r="AG32">
        <v>0</v>
      </c>
      <c r="AH32">
        <v>16720</v>
      </c>
    </row>
    <row r="33" spans="1:34" ht="15.5" x14ac:dyDescent="0.35">
      <c r="A33">
        <v>11601</v>
      </c>
      <c r="B33" t="s">
        <v>310</v>
      </c>
      <c r="C33" t="s">
        <v>311</v>
      </c>
      <c r="D33" t="s">
        <v>312</v>
      </c>
      <c r="E33" t="s">
        <v>194</v>
      </c>
      <c r="F33" t="s">
        <v>96</v>
      </c>
      <c r="G33" t="s">
        <v>330</v>
      </c>
      <c r="H33" t="s">
        <v>331</v>
      </c>
      <c r="I33" t="s">
        <v>315</v>
      </c>
      <c r="J33" t="s">
        <v>197</v>
      </c>
      <c r="K33" t="s">
        <v>175</v>
      </c>
      <c r="L33">
        <v>0</v>
      </c>
      <c r="M33">
        <v>35363</v>
      </c>
      <c r="N33">
        <v>37139</v>
      </c>
      <c r="O33" t="s">
        <v>58</v>
      </c>
      <c r="P33" t="s">
        <v>332</v>
      </c>
      <c r="Q33" t="s">
        <v>333</v>
      </c>
      <c r="R33" t="s">
        <v>317</v>
      </c>
      <c r="S33" t="s">
        <v>39</v>
      </c>
      <c r="T33" t="s">
        <v>334</v>
      </c>
      <c r="U33" t="s">
        <v>334</v>
      </c>
      <c r="V33" t="s">
        <v>39</v>
      </c>
      <c r="W33" t="s">
        <v>335</v>
      </c>
      <c r="Y33">
        <v>0</v>
      </c>
      <c r="Z33">
        <v>0</v>
      </c>
      <c r="AA33">
        <v>44</v>
      </c>
      <c r="AB33">
        <v>0</v>
      </c>
      <c r="AC33">
        <f>M33*AA33/100</f>
        <v>15559.72</v>
      </c>
      <c r="AE33" t="s">
        <v>58</v>
      </c>
      <c r="AF33" t="s">
        <v>64</v>
      </c>
      <c r="AG33">
        <v>0</v>
      </c>
      <c r="AH33">
        <v>15559.72</v>
      </c>
    </row>
    <row r="34" spans="1:34" ht="15.5" hidden="1" x14ac:dyDescent="0.35">
      <c r="A34">
        <v>11602</v>
      </c>
      <c r="B34" t="s">
        <v>336</v>
      </c>
      <c r="C34" t="s">
        <v>337</v>
      </c>
      <c r="D34" t="s">
        <v>338</v>
      </c>
      <c r="E34" t="s">
        <v>39</v>
      </c>
      <c r="F34" t="s">
        <v>39</v>
      </c>
      <c r="G34" t="s">
        <v>339</v>
      </c>
      <c r="H34" t="s">
        <v>340</v>
      </c>
      <c r="I34" t="s">
        <v>196</v>
      </c>
      <c r="J34" t="s">
        <v>185</v>
      </c>
      <c r="K34" t="s">
        <v>127</v>
      </c>
      <c r="L34">
        <v>427</v>
      </c>
      <c r="M34">
        <v>8724</v>
      </c>
      <c r="N34">
        <v>10294</v>
      </c>
      <c r="O34" t="s">
        <v>304</v>
      </c>
      <c r="P34" t="s">
        <v>341</v>
      </c>
      <c r="Q34" t="s">
        <v>342</v>
      </c>
      <c r="R34" t="s">
        <v>240</v>
      </c>
      <c r="S34" t="s">
        <v>39</v>
      </c>
      <c r="T34" t="s">
        <v>343</v>
      </c>
      <c r="U34" t="s">
        <v>343</v>
      </c>
      <c r="V34" t="s">
        <v>39</v>
      </c>
      <c r="W34" t="s">
        <v>344</v>
      </c>
      <c r="Y34">
        <v>0</v>
      </c>
      <c r="Z34">
        <v>0</v>
      </c>
      <c r="AA34">
        <v>0</v>
      </c>
      <c r="AB34">
        <v>0</v>
      </c>
      <c r="AE34" t="s">
        <v>304</v>
      </c>
      <c r="AF34" t="s">
        <v>309</v>
      </c>
      <c r="AG34">
        <v>0</v>
      </c>
      <c r="AH34">
        <v>0</v>
      </c>
    </row>
    <row r="35" spans="1:34" ht="15.5" hidden="1" x14ac:dyDescent="0.35">
      <c r="A35">
        <v>11603</v>
      </c>
      <c r="B35" t="s">
        <v>345</v>
      </c>
      <c r="C35" t="s">
        <v>346</v>
      </c>
      <c r="D35" t="s">
        <v>347</v>
      </c>
      <c r="E35" t="s">
        <v>194</v>
      </c>
      <c r="F35" t="s">
        <v>96</v>
      </c>
      <c r="G35" t="s">
        <v>348</v>
      </c>
      <c r="H35" t="s">
        <v>349</v>
      </c>
      <c r="I35" t="s">
        <v>350</v>
      </c>
      <c r="J35" t="s">
        <v>351</v>
      </c>
      <c r="K35" t="s">
        <v>175</v>
      </c>
      <c r="L35">
        <v>674</v>
      </c>
      <c r="M35">
        <v>29976</v>
      </c>
      <c r="N35">
        <v>35372</v>
      </c>
      <c r="O35" t="s">
        <v>352</v>
      </c>
      <c r="P35" t="s">
        <v>353</v>
      </c>
      <c r="Q35" t="s">
        <v>354</v>
      </c>
      <c r="R35" t="s">
        <v>317</v>
      </c>
      <c r="S35" t="s">
        <v>39</v>
      </c>
      <c r="T35" t="s">
        <v>355</v>
      </c>
      <c r="U35" t="s">
        <v>355</v>
      </c>
      <c r="V35" t="s">
        <v>39</v>
      </c>
      <c r="W35" t="s">
        <v>356</v>
      </c>
      <c r="Y35">
        <v>0</v>
      </c>
      <c r="Z35">
        <v>0</v>
      </c>
      <c r="AA35">
        <v>42</v>
      </c>
      <c r="AB35">
        <v>0</v>
      </c>
      <c r="AE35" t="s">
        <v>357</v>
      </c>
      <c r="AF35" t="s">
        <v>358</v>
      </c>
      <c r="AG35">
        <v>0</v>
      </c>
      <c r="AH35">
        <v>12589.92</v>
      </c>
    </row>
    <row r="36" spans="1:34" ht="15.5" hidden="1" x14ac:dyDescent="0.35">
      <c r="A36">
        <v>11604</v>
      </c>
      <c r="B36" t="s">
        <v>359</v>
      </c>
      <c r="C36" t="s">
        <v>360</v>
      </c>
      <c r="D36" t="s">
        <v>361</v>
      </c>
      <c r="E36" t="s">
        <v>39</v>
      </c>
      <c r="F36" t="s">
        <v>226</v>
      </c>
      <c r="G36" t="s">
        <v>362</v>
      </c>
      <c r="H36" t="s">
        <v>363</v>
      </c>
      <c r="I36" t="s">
        <v>196</v>
      </c>
      <c r="J36" t="s">
        <v>185</v>
      </c>
      <c r="K36" t="s">
        <v>175</v>
      </c>
      <c r="L36">
        <v>1788</v>
      </c>
      <c r="M36">
        <v>44575</v>
      </c>
      <c r="N36">
        <v>52599</v>
      </c>
      <c r="O36" t="s">
        <v>163</v>
      </c>
      <c r="P36" t="s">
        <v>364</v>
      </c>
      <c r="Q36" t="s">
        <v>365</v>
      </c>
      <c r="R36" t="s">
        <v>61</v>
      </c>
      <c r="S36" t="s">
        <v>39</v>
      </c>
      <c r="T36" t="s">
        <v>366</v>
      </c>
      <c r="U36" t="s">
        <v>366</v>
      </c>
      <c r="V36" t="s">
        <v>39</v>
      </c>
      <c r="W36" t="s">
        <v>367</v>
      </c>
      <c r="Y36">
        <v>0</v>
      </c>
      <c r="Z36">
        <v>0</v>
      </c>
      <c r="AA36">
        <v>58</v>
      </c>
      <c r="AB36">
        <v>0</v>
      </c>
      <c r="AE36" t="s">
        <v>163</v>
      </c>
      <c r="AF36" t="s">
        <v>169</v>
      </c>
      <c r="AG36">
        <v>0</v>
      </c>
      <c r="AH36">
        <v>25853.5</v>
      </c>
    </row>
    <row r="37" spans="1:34" ht="15.5" hidden="1" x14ac:dyDescent="0.35">
      <c r="A37">
        <v>11605</v>
      </c>
      <c r="B37" t="s">
        <v>368</v>
      </c>
      <c r="C37" t="s">
        <v>369</v>
      </c>
      <c r="D37" t="s">
        <v>370</v>
      </c>
      <c r="E37" t="s">
        <v>194</v>
      </c>
      <c r="F37" t="s">
        <v>38</v>
      </c>
      <c r="G37" t="s">
        <v>371</v>
      </c>
      <c r="H37" t="s">
        <v>372</v>
      </c>
      <c r="I37" t="s">
        <v>196</v>
      </c>
      <c r="J37" t="s">
        <v>185</v>
      </c>
      <c r="K37" t="s">
        <v>57</v>
      </c>
      <c r="L37">
        <v>4300</v>
      </c>
      <c r="M37">
        <v>20674</v>
      </c>
      <c r="N37">
        <v>22308</v>
      </c>
      <c r="O37" t="s">
        <v>373</v>
      </c>
      <c r="P37" t="s">
        <v>374</v>
      </c>
      <c r="Q37" t="s">
        <v>375</v>
      </c>
      <c r="R37" t="s">
        <v>219</v>
      </c>
      <c r="S37" t="s">
        <v>39</v>
      </c>
      <c r="T37" t="s">
        <v>376</v>
      </c>
      <c r="U37" t="s">
        <v>376</v>
      </c>
      <c r="V37" t="s">
        <v>39</v>
      </c>
      <c r="W37" t="s">
        <v>377</v>
      </c>
      <c r="Y37">
        <v>0</v>
      </c>
      <c r="Z37">
        <v>0</v>
      </c>
      <c r="AA37">
        <v>42</v>
      </c>
      <c r="AB37">
        <v>0</v>
      </c>
      <c r="AE37" t="s">
        <v>373</v>
      </c>
      <c r="AF37" t="s">
        <v>378</v>
      </c>
      <c r="AG37">
        <v>0</v>
      </c>
      <c r="AH37">
        <v>8683.08</v>
      </c>
    </row>
    <row r="38" spans="1:34" ht="15.5" x14ac:dyDescent="0.35">
      <c r="A38">
        <v>11606</v>
      </c>
      <c r="B38" t="s">
        <v>379</v>
      </c>
      <c r="C38" t="s">
        <v>380</v>
      </c>
      <c r="D38" t="s">
        <v>381</v>
      </c>
      <c r="E38" t="s">
        <v>39</v>
      </c>
      <c r="F38" t="s">
        <v>39</v>
      </c>
      <c r="G38" t="s">
        <v>382</v>
      </c>
      <c r="H38" t="s">
        <v>383</v>
      </c>
      <c r="I38" t="s">
        <v>196</v>
      </c>
      <c r="J38" t="s">
        <v>197</v>
      </c>
      <c r="K38" t="s">
        <v>127</v>
      </c>
      <c r="L38">
        <v>7933</v>
      </c>
      <c r="M38">
        <v>39866</v>
      </c>
      <c r="N38">
        <v>47042</v>
      </c>
      <c r="O38" t="s">
        <v>58</v>
      </c>
      <c r="P38" t="s">
        <v>39</v>
      </c>
      <c r="Q38" t="s">
        <v>39</v>
      </c>
      <c r="R38" t="s">
        <v>61</v>
      </c>
      <c r="S38" t="s">
        <v>39</v>
      </c>
      <c r="T38" t="s">
        <v>384</v>
      </c>
      <c r="U38" t="s">
        <v>385</v>
      </c>
      <c r="V38" t="s">
        <v>386</v>
      </c>
      <c r="W38" t="s">
        <v>387</v>
      </c>
      <c r="Y38">
        <v>0</v>
      </c>
      <c r="Z38">
        <v>0</v>
      </c>
      <c r="AA38">
        <v>58</v>
      </c>
      <c r="AB38">
        <v>0</v>
      </c>
      <c r="AC38">
        <f>M38*AA38/100</f>
        <v>23122.28</v>
      </c>
      <c r="AE38" t="s">
        <v>58</v>
      </c>
      <c r="AF38" t="s">
        <v>64</v>
      </c>
      <c r="AG38">
        <v>0</v>
      </c>
      <c r="AH38">
        <v>23122.28</v>
      </c>
    </row>
    <row r="39" spans="1:34" ht="15.5" hidden="1" x14ac:dyDescent="0.35">
      <c r="A39">
        <v>11607</v>
      </c>
      <c r="B39" t="s">
        <v>359</v>
      </c>
      <c r="C39" t="s">
        <v>388</v>
      </c>
      <c r="D39" t="s">
        <v>361</v>
      </c>
      <c r="E39" t="s">
        <v>39</v>
      </c>
      <c r="F39" t="s">
        <v>38</v>
      </c>
      <c r="G39" t="s">
        <v>389</v>
      </c>
      <c r="H39" t="s">
        <v>390</v>
      </c>
      <c r="I39" t="s">
        <v>196</v>
      </c>
      <c r="J39" t="s">
        <v>197</v>
      </c>
      <c r="K39" t="s">
        <v>175</v>
      </c>
      <c r="L39">
        <v>1715</v>
      </c>
      <c r="M39">
        <v>41522</v>
      </c>
      <c r="N39">
        <v>48996</v>
      </c>
      <c r="O39" t="s">
        <v>163</v>
      </c>
      <c r="P39" t="s">
        <v>364</v>
      </c>
      <c r="Q39" t="s">
        <v>391</v>
      </c>
      <c r="R39" t="s">
        <v>61</v>
      </c>
      <c r="S39" t="s">
        <v>39</v>
      </c>
      <c r="T39" t="s">
        <v>392</v>
      </c>
      <c r="U39" t="s">
        <v>392</v>
      </c>
      <c r="V39" t="s">
        <v>39</v>
      </c>
      <c r="W39" t="s">
        <v>393</v>
      </c>
      <c r="Y39">
        <v>0</v>
      </c>
      <c r="Z39">
        <v>0</v>
      </c>
      <c r="AA39">
        <v>58</v>
      </c>
      <c r="AB39">
        <v>0</v>
      </c>
      <c r="AE39" t="s">
        <v>163</v>
      </c>
      <c r="AF39" t="s">
        <v>169</v>
      </c>
      <c r="AG39">
        <v>0</v>
      </c>
      <c r="AH39">
        <v>24082.76</v>
      </c>
    </row>
    <row r="40" spans="1:34" ht="15.5" x14ac:dyDescent="0.35">
      <c r="A40">
        <v>11608</v>
      </c>
      <c r="B40" t="s">
        <v>394</v>
      </c>
      <c r="C40" t="s">
        <v>395</v>
      </c>
      <c r="D40" t="s">
        <v>396</v>
      </c>
      <c r="E40" t="s">
        <v>194</v>
      </c>
      <c r="F40" t="s">
        <v>38</v>
      </c>
      <c r="G40" t="s">
        <v>397</v>
      </c>
      <c r="H40" t="s">
        <v>398</v>
      </c>
      <c r="I40" t="s">
        <v>196</v>
      </c>
      <c r="J40" t="s">
        <v>197</v>
      </c>
      <c r="K40" t="s">
        <v>175</v>
      </c>
      <c r="L40">
        <v>0</v>
      </c>
      <c r="M40">
        <v>714</v>
      </c>
      <c r="N40">
        <v>842</v>
      </c>
      <c r="O40" t="s">
        <v>58</v>
      </c>
      <c r="P40" t="s">
        <v>399</v>
      </c>
      <c r="Q40" t="s">
        <v>400</v>
      </c>
      <c r="R40" t="s">
        <v>401</v>
      </c>
      <c r="S40" t="s">
        <v>39</v>
      </c>
      <c r="T40" t="s">
        <v>402</v>
      </c>
      <c r="U40" t="s">
        <v>402</v>
      </c>
      <c r="V40" t="s">
        <v>39</v>
      </c>
      <c r="W40" t="s">
        <v>403</v>
      </c>
      <c r="Y40">
        <v>0</v>
      </c>
      <c r="Z40">
        <v>0</v>
      </c>
      <c r="AA40">
        <v>20</v>
      </c>
      <c r="AB40">
        <v>0</v>
      </c>
      <c r="AC40">
        <f>M40*AA40/100</f>
        <v>142.80000000000001</v>
      </c>
      <c r="AE40" t="s">
        <v>58</v>
      </c>
      <c r="AF40" t="s">
        <v>64</v>
      </c>
      <c r="AG40">
        <v>0</v>
      </c>
      <c r="AH40">
        <v>299.88</v>
      </c>
    </row>
    <row r="41" spans="1:34" ht="15.5" hidden="1" x14ac:dyDescent="0.35">
      <c r="A41">
        <v>11609</v>
      </c>
      <c r="B41" t="s">
        <v>404</v>
      </c>
      <c r="C41" t="s">
        <v>405</v>
      </c>
      <c r="D41" t="s">
        <v>406</v>
      </c>
      <c r="E41" t="s">
        <v>194</v>
      </c>
      <c r="F41" t="s">
        <v>38</v>
      </c>
      <c r="G41" t="s">
        <v>407</v>
      </c>
      <c r="H41" t="s">
        <v>408</v>
      </c>
      <c r="I41" t="s">
        <v>315</v>
      </c>
      <c r="J41" t="s">
        <v>409</v>
      </c>
      <c r="K41" t="s">
        <v>266</v>
      </c>
      <c r="L41">
        <v>0</v>
      </c>
      <c r="M41">
        <v>714</v>
      </c>
      <c r="N41">
        <v>842</v>
      </c>
      <c r="O41" t="s">
        <v>58</v>
      </c>
      <c r="P41" t="s">
        <v>410</v>
      </c>
      <c r="Q41" t="s">
        <v>411</v>
      </c>
      <c r="R41" t="s">
        <v>401</v>
      </c>
      <c r="S41" t="s">
        <v>39</v>
      </c>
      <c r="T41" t="s">
        <v>412</v>
      </c>
      <c r="U41" t="s">
        <v>412</v>
      </c>
      <c r="V41" t="s">
        <v>39</v>
      </c>
      <c r="W41" t="s">
        <v>413</v>
      </c>
      <c r="Y41">
        <v>0</v>
      </c>
      <c r="Z41">
        <v>0</v>
      </c>
      <c r="AA41">
        <v>0</v>
      </c>
      <c r="AB41">
        <v>0</v>
      </c>
      <c r="AE41" t="s">
        <v>58</v>
      </c>
      <c r="AF41" t="s">
        <v>64</v>
      </c>
      <c r="AG41">
        <v>0</v>
      </c>
      <c r="AH41">
        <v>0</v>
      </c>
    </row>
    <row r="42" spans="1:34" ht="15.5" hidden="1" x14ac:dyDescent="0.35">
      <c r="A42">
        <v>11610</v>
      </c>
      <c r="B42" t="s">
        <v>359</v>
      </c>
      <c r="C42" t="s">
        <v>414</v>
      </c>
      <c r="D42" t="s">
        <v>415</v>
      </c>
      <c r="E42" t="s">
        <v>74</v>
      </c>
      <c r="F42" t="s">
        <v>38</v>
      </c>
      <c r="G42" t="s">
        <v>416</v>
      </c>
      <c r="H42" t="s">
        <v>417</v>
      </c>
      <c r="I42" t="s">
        <v>315</v>
      </c>
      <c r="J42" t="s">
        <v>197</v>
      </c>
      <c r="K42" t="s">
        <v>175</v>
      </c>
      <c r="L42">
        <v>1268</v>
      </c>
      <c r="M42">
        <v>33625</v>
      </c>
      <c r="N42">
        <v>39677</v>
      </c>
      <c r="O42" t="s">
        <v>163</v>
      </c>
      <c r="P42" t="s">
        <v>364</v>
      </c>
      <c r="Q42" t="s">
        <v>418</v>
      </c>
      <c r="R42" t="s">
        <v>61</v>
      </c>
      <c r="S42" t="s">
        <v>39</v>
      </c>
      <c r="T42" t="s">
        <v>419</v>
      </c>
      <c r="U42" t="s">
        <v>419</v>
      </c>
      <c r="V42" t="s">
        <v>420</v>
      </c>
      <c r="W42" t="s">
        <v>421</v>
      </c>
      <c r="Y42">
        <v>0</v>
      </c>
      <c r="Z42">
        <v>0</v>
      </c>
      <c r="AA42">
        <v>58</v>
      </c>
      <c r="AB42">
        <v>0</v>
      </c>
      <c r="AE42" t="s">
        <v>163</v>
      </c>
      <c r="AF42" t="s">
        <v>169</v>
      </c>
      <c r="AG42">
        <v>0</v>
      </c>
      <c r="AH42">
        <v>19502.5</v>
      </c>
    </row>
    <row r="43" spans="1:34" ht="15.5" x14ac:dyDescent="0.35">
      <c r="A43">
        <v>11611</v>
      </c>
      <c r="B43" t="s">
        <v>422</v>
      </c>
      <c r="C43" t="s">
        <v>423</v>
      </c>
      <c r="D43" t="s">
        <v>424</v>
      </c>
      <c r="E43" t="s">
        <v>39</v>
      </c>
      <c r="F43" t="s">
        <v>39</v>
      </c>
      <c r="G43" t="s">
        <v>425</v>
      </c>
      <c r="H43" t="s">
        <v>426</v>
      </c>
      <c r="I43" t="s">
        <v>196</v>
      </c>
      <c r="J43" t="s">
        <v>197</v>
      </c>
      <c r="K43" t="s">
        <v>175</v>
      </c>
      <c r="L43">
        <v>3263</v>
      </c>
      <c r="M43">
        <v>56244</v>
      </c>
      <c r="N43">
        <v>66368</v>
      </c>
      <c r="O43" t="s">
        <v>58</v>
      </c>
      <c r="P43" t="s">
        <v>427</v>
      </c>
      <c r="Q43" t="s">
        <v>427</v>
      </c>
      <c r="R43" t="s">
        <v>61</v>
      </c>
      <c r="S43" t="s">
        <v>39</v>
      </c>
      <c r="T43" t="s">
        <v>428</v>
      </c>
      <c r="U43" t="s">
        <v>428</v>
      </c>
      <c r="V43" t="s">
        <v>39</v>
      </c>
      <c r="W43" t="s">
        <v>429</v>
      </c>
      <c r="Y43">
        <v>0</v>
      </c>
      <c r="Z43">
        <v>0</v>
      </c>
      <c r="AA43">
        <v>55</v>
      </c>
      <c r="AB43">
        <v>0</v>
      </c>
      <c r="AC43">
        <f>M43*AA43/100</f>
        <v>30934.2</v>
      </c>
      <c r="AE43" t="s">
        <v>58</v>
      </c>
      <c r="AF43" t="s">
        <v>64</v>
      </c>
      <c r="AG43">
        <v>0</v>
      </c>
      <c r="AH43">
        <v>0</v>
      </c>
    </row>
    <row r="44" spans="1:34" ht="15.5" hidden="1" x14ac:dyDescent="0.35">
      <c r="A44">
        <v>11612</v>
      </c>
      <c r="B44" t="s">
        <v>430</v>
      </c>
      <c r="C44" t="s">
        <v>431</v>
      </c>
      <c r="D44" t="s">
        <v>432</v>
      </c>
      <c r="E44" t="s">
        <v>74</v>
      </c>
      <c r="F44" t="s">
        <v>96</v>
      </c>
      <c r="G44" t="s">
        <v>183</v>
      </c>
      <c r="H44" t="s">
        <v>433</v>
      </c>
      <c r="I44" t="s">
        <v>196</v>
      </c>
      <c r="J44" t="s">
        <v>185</v>
      </c>
      <c r="K44" t="s">
        <v>57</v>
      </c>
      <c r="L44">
        <v>14307</v>
      </c>
      <c r="M44">
        <v>21624</v>
      </c>
      <c r="N44">
        <v>25516</v>
      </c>
      <c r="O44" t="s">
        <v>434</v>
      </c>
      <c r="P44" t="s">
        <v>294</v>
      </c>
      <c r="Q44" t="s">
        <v>435</v>
      </c>
      <c r="R44" t="s">
        <v>436</v>
      </c>
      <c r="S44" t="s">
        <v>39</v>
      </c>
      <c r="T44" t="s">
        <v>437</v>
      </c>
      <c r="U44" t="s">
        <v>437</v>
      </c>
      <c r="V44" t="s">
        <v>438</v>
      </c>
      <c r="W44" t="s">
        <v>439</v>
      </c>
      <c r="Y44">
        <v>0</v>
      </c>
      <c r="Z44">
        <v>0</v>
      </c>
      <c r="AA44">
        <v>0</v>
      </c>
      <c r="AB44">
        <v>15</v>
      </c>
      <c r="AE44" t="s">
        <v>434</v>
      </c>
      <c r="AF44" t="s">
        <v>440</v>
      </c>
      <c r="AG44">
        <v>0</v>
      </c>
      <c r="AH44">
        <v>2146.0500000000002</v>
      </c>
    </row>
    <row r="45" spans="1:34" ht="15.5" hidden="1" x14ac:dyDescent="0.35">
      <c r="A45">
        <v>11613</v>
      </c>
      <c r="B45" t="s">
        <v>441</v>
      </c>
      <c r="C45" t="s">
        <v>442</v>
      </c>
      <c r="D45" t="s">
        <v>443</v>
      </c>
      <c r="E45" t="s">
        <v>74</v>
      </c>
      <c r="F45" t="s">
        <v>38</v>
      </c>
      <c r="G45" t="s">
        <v>444</v>
      </c>
      <c r="H45" t="s">
        <v>445</v>
      </c>
      <c r="I45" t="s">
        <v>446</v>
      </c>
      <c r="J45" t="s">
        <v>447</v>
      </c>
      <c r="K45" t="s">
        <v>175</v>
      </c>
      <c r="L45">
        <v>4185</v>
      </c>
      <c r="M45">
        <v>13759</v>
      </c>
      <c r="N45">
        <v>16235</v>
      </c>
      <c r="O45" t="s">
        <v>448</v>
      </c>
      <c r="P45" t="s">
        <v>449</v>
      </c>
      <c r="Q45" t="s">
        <v>450</v>
      </c>
      <c r="R45" t="s">
        <v>177</v>
      </c>
      <c r="S45" t="s">
        <v>39</v>
      </c>
      <c r="T45" t="s">
        <v>451</v>
      </c>
      <c r="U45" t="s">
        <v>451</v>
      </c>
      <c r="V45" t="s">
        <v>39</v>
      </c>
      <c r="W45" t="s">
        <v>452</v>
      </c>
      <c r="Y45">
        <v>0</v>
      </c>
      <c r="Z45">
        <v>0</v>
      </c>
      <c r="AA45">
        <v>0</v>
      </c>
      <c r="AB45">
        <v>20</v>
      </c>
      <c r="AE45" t="s">
        <v>448</v>
      </c>
      <c r="AF45" t="s">
        <v>453</v>
      </c>
      <c r="AG45">
        <v>0</v>
      </c>
      <c r="AH45">
        <v>837</v>
      </c>
    </row>
    <row r="46" spans="1:34" ht="15.5" x14ac:dyDescent="0.35">
      <c r="A46">
        <v>11614</v>
      </c>
      <c r="B46" t="s">
        <v>454</v>
      </c>
      <c r="C46" t="s">
        <v>455</v>
      </c>
      <c r="D46" t="s">
        <v>312</v>
      </c>
      <c r="E46" t="s">
        <v>74</v>
      </c>
      <c r="F46" t="s">
        <v>38</v>
      </c>
      <c r="G46" t="s">
        <v>456</v>
      </c>
      <c r="H46" t="s">
        <v>457</v>
      </c>
      <c r="I46" t="s">
        <v>196</v>
      </c>
      <c r="J46" t="s">
        <v>185</v>
      </c>
      <c r="K46" t="s">
        <v>127</v>
      </c>
      <c r="L46">
        <v>1310</v>
      </c>
      <c r="M46">
        <v>17409</v>
      </c>
      <c r="N46">
        <v>18456</v>
      </c>
      <c r="O46" t="s">
        <v>58</v>
      </c>
      <c r="P46" t="s">
        <v>458</v>
      </c>
      <c r="Q46" t="s">
        <v>459</v>
      </c>
      <c r="R46" t="s">
        <v>219</v>
      </c>
      <c r="S46" t="s">
        <v>39</v>
      </c>
      <c r="T46" t="s">
        <v>460</v>
      </c>
      <c r="U46" t="s">
        <v>460</v>
      </c>
      <c r="V46" t="s">
        <v>39</v>
      </c>
      <c r="W46" t="s">
        <v>461</v>
      </c>
      <c r="Y46">
        <v>0</v>
      </c>
      <c r="Z46">
        <v>0</v>
      </c>
      <c r="AA46">
        <v>50</v>
      </c>
      <c r="AB46">
        <v>0</v>
      </c>
      <c r="AC46">
        <f>M46*AA46/100</f>
        <v>8704.5</v>
      </c>
      <c r="AE46" t="s">
        <v>58</v>
      </c>
      <c r="AF46" t="s">
        <v>64</v>
      </c>
      <c r="AG46">
        <v>0</v>
      </c>
      <c r="AH46">
        <v>8704.5</v>
      </c>
    </row>
    <row r="47" spans="1:34" ht="15.5" hidden="1" x14ac:dyDescent="0.35">
      <c r="A47">
        <v>11615</v>
      </c>
      <c r="B47" t="s">
        <v>462</v>
      </c>
      <c r="C47" t="s">
        <v>463</v>
      </c>
      <c r="D47" t="s">
        <v>464</v>
      </c>
      <c r="E47" t="s">
        <v>74</v>
      </c>
      <c r="F47" t="s">
        <v>38</v>
      </c>
      <c r="G47" t="s">
        <v>465</v>
      </c>
      <c r="H47" t="s">
        <v>466</v>
      </c>
      <c r="I47" t="s">
        <v>467</v>
      </c>
      <c r="J47" t="s">
        <v>468</v>
      </c>
      <c r="K47" t="s">
        <v>175</v>
      </c>
      <c r="L47">
        <v>7951</v>
      </c>
      <c r="M47">
        <v>12034</v>
      </c>
      <c r="N47">
        <v>14200</v>
      </c>
      <c r="O47" t="s">
        <v>469</v>
      </c>
      <c r="P47" t="s">
        <v>470</v>
      </c>
      <c r="Q47" t="s">
        <v>471</v>
      </c>
      <c r="R47" t="s">
        <v>177</v>
      </c>
      <c r="S47" t="s">
        <v>39</v>
      </c>
      <c r="T47" t="s">
        <v>472</v>
      </c>
      <c r="U47" t="s">
        <v>472</v>
      </c>
      <c r="V47" t="s">
        <v>39</v>
      </c>
      <c r="W47" t="s">
        <v>473</v>
      </c>
      <c r="Y47">
        <v>0</v>
      </c>
      <c r="Z47">
        <v>0</v>
      </c>
      <c r="AA47">
        <v>0</v>
      </c>
      <c r="AB47">
        <v>20</v>
      </c>
      <c r="AE47" t="s">
        <v>469</v>
      </c>
      <c r="AF47" t="s">
        <v>474</v>
      </c>
      <c r="AG47">
        <v>0</v>
      </c>
      <c r="AH47">
        <v>1590.2</v>
      </c>
    </row>
    <row r="48" spans="1:34" ht="15.5" hidden="1" x14ac:dyDescent="0.35">
      <c r="A48">
        <v>11616</v>
      </c>
      <c r="B48" t="s">
        <v>475</v>
      </c>
      <c r="C48" t="s">
        <v>476</v>
      </c>
      <c r="D48" t="s">
        <v>477</v>
      </c>
      <c r="E48" t="s">
        <v>74</v>
      </c>
      <c r="F48" t="s">
        <v>38</v>
      </c>
      <c r="G48" t="s">
        <v>478</v>
      </c>
      <c r="H48" t="s">
        <v>479</v>
      </c>
      <c r="I48" t="s">
        <v>196</v>
      </c>
      <c r="J48" t="s">
        <v>185</v>
      </c>
      <c r="K48" t="s">
        <v>480</v>
      </c>
      <c r="L48">
        <v>264</v>
      </c>
      <c r="M48">
        <v>4806</v>
      </c>
      <c r="N48">
        <v>5087</v>
      </c>
      <c r="O48" t="s">
        <v>58</v>
      </c>
      <c r="P48" t="s">
        <v>481</v>
      </c>
      <c r="Q48" t="s">
        <v>482</v>
      </c>
      <c r="R48" t="s">
        <v>219</v>
      </c>
      <c r="S48" t="s">
        <v>39</v>
      </c>
      <c r="T48" t="s">
        <v>483</v>
      </c>
      <c r="U48" t="s">
        <v>483</v>
      </c>
      <c r="V48" t="s">
        <v>39</v>
      </c>
      <c r="W48" t="s">
        <v>484</v>
      </c>
      <c r="Y48">
        <v>0</v>
      </c>
      <c r="Z48">
        <v>0</v>
      </c>
      <c r="AA48">
        <v>0</v>
      </c>
      <c r="AB48">
        <v>0</v>
      </c>
      <c r="AE48" t="s">
        <v>58</v>
      </c>
      <c r="AF48" t="s">
        <v>64</v>
      </c>
      <c r="AG48">
        <v>0</v>
      </c>
      <c r="AH48">
        <v>0</v>
      </c>
    </row>
    <row r="49" spans="1:34" ht="15.5" hidden="1" x14ac:dyDescent="0.35">
      <c r="A49">
        <v>11617</v>
      </c>
      <c r="B49" t="s">
        <v>485</v>
      </c>
      <c r="C49" t="s">
        <v>486</v>
      </c>
      <c r="D49" t="s">
        <v>487</v>
      </c>
      <c r="E49" t="s">
        <v>194</v>
      </c>
      <c r="F49" t="s">
        <v>96</v>
      </c>
      <c r="G49" t="s">
        <v>488</v>
      </c>
      <c r="H49" t="s">
        <v>489</v>
      </c>
      <c r="I49" t="s">
        <v>315</v>
      </c>
      <c r="J49" t="s">
        <v>197</v>
      </c>
      <c r="K49" t="s">
        <v>303</v>
      </c>
      <c r="L49">
        <v>0</v>
      </c>
      <c r="M49">
        <v>2094</v>
      </c>
      <c r="N49">
        <v>2471</v>
      </c>
      <c r="O49" t="s">
        <v>58</v>
      </c>
      <c r="P49" t="s">
        <v>490</v>
      </c>
      <c r="Q49" t="s">
        <v>491</v>
      </c>
      <c r="R49" t="s">
        <v>492</v>
      </c>
      <c r="S49" t="s">
        <v>39</v>
      </c>
      <c r="T49" t="s">
        <v>493</v>
      </c>
      <c r="U49" t="s">
        <v>493</v>
      </c>
      <c r="V49" t="s">
        <v>39</v>
      </c>
      <c r="W49" t="s">
        <v>494</v>
      </c>
      <c r="Y49">
        <v>0</v>
      </c>
      <c r="Z49">
        <v>0</v>
      </c>
      <c r="AA49">
        <v>0</v>
      </c>
      <c r="AB49">
        <v>0</v>
      </c>
      <c r="AE49" t="s">
        <v>58</v>
      </c>
      <c r="AF49" t="s">
        <v>64</v>
      </c>
      <c r="AG49">
        <v>0</v>
      </c>
      <c r="AH49">
        <v>0</v>
      </c>
    </row>
    <row r="50" spans="1:34" ht="15.5" hidden="1" x14ac:dyDescent="0.35">
      <c r="A50">
        <v>11618</v>
      </c>
      <c r="B50" t="s">
        <v>495</v>
      </c>
      <c r="C50" t="s">
        <v>496</v>
      </c>
      <c r="D50" t="s">
        <v>487</v>
      </c>
      <c r="E50" t="s">
        <v>74</v>
      </c>
      <c r="F50" t="s">
        <v>38</v>
      </c>
      <c r="G50" t="s">
        <v>497</v>
      </c>
      <c r="H50" t="s">
        <v>498</v>
      </c>
      <c r="I50" t="s">
        <v>315</v>
      </c>
      <c r="J50" t="s">
        <v>197</v>
      </c>
      <c r="K50" t="s">
        <v>127</v>
      </c>
      <c r="L50">
        <v>0</v>
      </c>
      <c r="M50">
        <v>2094</v>
      </c>
      <c r="N50">
        <v>2471</v>
      </c>
      <c r="O50" t="s">
        <v>58</v>
      </c>
      <c r="P50" t="s">
        <v>499</v>
      </c>
      <c r="Q50" t="s">
        <v>500</v>
      </c>
      <c r="R50" t="s">
        <v>492</v>
      </c>
      <c r="S50" t="s">
        <v>39</v>
      </c>
      <c r="T50" t="s">
        <v>501</v>
      </c>
      <c r="U50" t="s">
        <v>501</v>
      </c>
      <c r="V50" t="s">
        <v>39</v>
      </c>
      <c r="W50" t="s">
        <v>502</v>
      </c>
      <c r="Y50">
        <v>0</v>
      </c>
      <c r="Z50">
        <v>0</v>
      </c>
      <c r="AA50">
        <v>0</v>
      </c>
      <c r="AB50">
        <v>20</v>
      </c>
      <c r="AC50">
        <f>M50*AB50/100</f>
        <v>418.8</v>
      </c>
      <c r="AE50" t="s">
        <v>58</v>
      </c>
      <c r="AF50" t="s">
        <v>64</v>
      </c>
      <c r="AG50">
        <v>0</v>
      </c>
      <c r="AH50">
        <v>0</v>
      </c>
    </row>
    <row r="51" spans="1:34" ht="15.5" hidden="1" x14ac:dyDescent="0.35">
      <c r="A51">
        <v>11619</v>
      </c>
      <c r="B51" t="s">
        <v>503</v>
      </c>
      <c r="C51" t="s">
        <v>504</v>
      </c>
      <c r="D51" t="s">
        <v>505</v>
      </c>
      <c r="E51" t="s">
        <v>194</v>
      </c>
      <c r="F51" t="s">
        <v>38</v>
      </c>
      <c r="G51" t="s">
        <v>506</v>
      </c>
      <c r="H51" t="s">
        <v>507</v>
      </c>
      <c r="I51" t="s">
        <v>508</v>
      </c>
      <c r="J51" t="s">
        <v>509</v>
      </c>
      <c r="K51" t="s">
        <v>43</v>
      </c>
      <c r="L51">
        <v>7063</v>
      </c>
      <c r="M51">
        <v>19025</v>
      </c>
      <c r="N51">
        <v>22450</v>
      </c>
      <c r="O51" t="s">
        <v>163</v>
      </c>
      <c r="P51" t="s">
        <v>510</v>
      </c>
      <c r="Q51" t="s">
        <v>511</v>
      </c>
      <c r="R51" t="s">
        <v>61</v>
      </c>
      <c r="S51" t="s">
        <v>39</v>
      </c>
      <c r="T51" t="s">
        <v>512</v>
      </c>
      <c r="U51" t="s">
        <v>512</v>
      </c>
      <c r="V51" t="s">
        <v>39</v>
      </c>
      <c r="W51" t="s">
        <v>513</v>
      </c>
      <c r="Y51">
        <v>0</v>
      </c>
      <c r="Z51">
        <v>0</v>
      </c>
      <c r="AA51">
        <v>27</v>
      </c>
      <c r="AB51">
        <v>0</v>
      </c>
      <c r="AE51" t="s">
        <v>163</v>
      </c>
      <c r="AF51" t="s">
        <v>169</v>
      </c>
      <c r="AG51">
        <v>0</v>
      </c>
      <c r="AH51">
        <v>5136.75</v>
      </c>
    </row>
    <row r="52" spans="1:34" ht="15.5" hidden="1" x14ac:dyDescent="0.35">
      <c r="A52">
        <v>11620</v>
      </c>
      <c r="B52" t="s">
        <v>514</v>
      </c>
      <c r="C52" t="s">
        <v>515</v>
      </c>
      <c r="D52" t="s">
        <v>516</v>
      </c>
      <c r="E52" t="s">
        <v>194</v>
      </c>
      <c r="F52" t="s">
        <v>96</v>
      </c>
      <c r="G52" t="s">
        <v>517</v>
      </c>
      <c r="H52" t="s">
        <v>518</v>
      </c>
      <c r="I52" t="s">
        <v>446</v>
      </c>
      <c r="J52" t="s">
        <v>409</v>
      </c>
      <c r="K52" t="s">
        <v>519</v>
      </c>
      <c r="L52">
        <v>7597</v>
      </c>
      <c r="M52">
        <v>11263</v>
      </c>
      <c r="N52">
        <v>13291</v>
      </c>
      <c r="O52" t="s">
        <v>58</v>
      </c>
      <c r="P52" t="s">
        <v>449</v>
      </c>
      <c r="Q52" t="s">
        <v>520</v>
      </c>
      <c r="R52" t="s">
        <v>177</v>
      </c>
      <c r="S52" t="s">
        <v>39</v>
      </c>
      <c r="T52" t="s">
        <v>521</v>
      </c>
      <c r="U52" t="s">
        <v>521</v>
      </c>
      <c r="V52" t="s">
        <v>39</v>
      </c>
      <c r="W52" t="s">
        <v>522</v>
      </c>
      <c r="Y52">
        <v>0</v>
      </c>
      <c r="Z52">
        <v>0</v>
      </c>
      <c r="AA52">
        <v>0</v>
      </c>
      <c r="AB52">
        <v>0</v>
      </c>
      <c r="AE52" t="s">
        <v>58</v>
      </c>
      <c r="AF52" t="s">
        <v>64</v>
      </c>
      <c r="AG52">
        <v>0</v>
      </c>
      <c r="AH52">
        <v>0</v>
      </c>
    </row>
    <row r="53" spans="1:34" x14ac:dyDescent="0.35">
      <c r="AC53">
        <f>SUBTOTAL(9,AC6:AC46)</f>
        <v>207689.85</v>
      </c>
    </row>
  </sheetData>
  <autoFilter ref="A1:AH52" xr:uid="{00000000-0001-0000-0000-000000000000}">
    <filterColumn colId="10">
      <filters>
        <filter val="Bajaj Allianz General Insurance Company"/>
        <filter val="ICICI LOMBARD"/>
        <filter val="ICICI LOMBARD General Insurance Company Limited"/>
        <filter val="TATA AIG"/>
      </filters>
    </filterColumn>
    <filterColumn colId="14">
      <filters>
        <filter val="SOHAIL SALIM SHAIKH"/>
      </filters>
    </filterColumn>
    <filterColumn colId="17">
      <filters>
        <filter val="GCV"/>
        <filter val="GCV TP"/>
        <filter val="PCV"/>
        <filter val="TWO WHEELER TP"/>
      </filters>
    </filterColumn>
  </autoFilter>
  <pageMargins left="0.7" right="0.7" top="0.75" bottom="0.75" header="0.3" footer="0.3"/>
  <ignoredErrors>
    <ignoredError sqref="A1:AH5 A8:AH16 A6:AA6 AD6:AH6 A7:Z7 AD7:AH7 A25:AH27 A22:Z22 AB22 A30:AH30 A29:Z29 AB29 A44:AH45 A43:Z43 AB43 A51:AH52 A50:AA50 AD50:AH50 A18:AH21 A17:AA17 AD17:AH17 A28:Z28 AB28 A41:AH42 A40:Z40 AB40 A23:AB24 AD23:AH24 AD22:AH22 AD29:AH29 AD28:AH28 A32:AH32 A31:AB31 AD31:AH31 A34:AH37 A33:AB33 AD33:AH33 A39:AH39 A38:AB38 AD38:AH38 AD40:AH40 AD43:AH43 A47:AH49 A46:AB46 AD46:AH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</dc:creator>
  <cp:lastModifiedBy>Shainaj shaikh</cp:lastModifiedBy>
  <dcterms:created xsi:type="dcterms:W3CDTF">2026-04-27T07:29:53Z</dcterms:created>
  <dcterms:modified xsi:type="dcterms:W3CDTF">2026-04-27T07:29:53Z</dcterms:modified>
</cp:coreProperties>
</file>